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3. PS\"/>
    </mc:Choice>
  </mc:AlternateContent>
  <xr:revisionPtr revIDLastSave="0" documentId="13_ncr:1_{0ED9A604-942C-4069-B871-D87EF27FD2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hrn" sheetId="2" r:id="rId1"/>
    <sheet name="Polozky" sheetId="1" r:id="rId2"/>
  </sheets>
  <definedNames>
    <definedName name="_xlnm._FilterDatabase" localSheetId="1" hidden="1">Polozky!$D$1:$D$65</definedName>
    <definedName name="_xlnm.Print_Titles" localSheetId="1">Polozky!$1:$5</definedName>
    <definedName name="_xlnm.Print_Area" localSheetId="1">Polozky!$A$1:$I$61</definedName>
    <definedName name="_xlnm.Print_Area" localSheetId="0">Souhrn!$A$1:$D$14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H10" i="1"/>
  <c r="G10" i="1"/>
  <c r="H9" i="1"/>
  <c r="G9" i="1"/>
  <c r="H8" i="1"/>
  <c r="G8" i="1"/>
  <c r="I16" i="1" l="1"/>
  <c r="I9" i="1"/>
  <c r="I10" i="1"/>
  <c r="I8" i="1"/>
  <c r="G7" i="1"/>
  <c r="G11" i="1"/>
  <c r="H11" i="1"/>
  <c r="I11" i="1" l="1"/>
  <c r="G27" i="1" l="1"/>
  <c r="H27" i="1"/>
  <c r="G28" i="1"/>
  <c r="H28" i="1"/>
  <c r="G29" i="1"/>
  <c r="H29" i="1"/>
  <c r="G30" i="1"/>
  <c r="H30" i="1"/>
  <c r="G31" i="1"/>
  <c r="H31" i="1"/>
  <c r="G32" i="1"/>
  <c r="H32" i="1"/>
  <c r="I28" i="1" l="1"/>
  <c r="I30" i="1"/>
  <c r="I29" i="1"/>
  <c r="I32" i="1"/>
  <c r="I31" i="1"/>
  <c r="I27" i="1"/>
  <c r="H57" i="1"/>
  <c r="G57" i="1"/>
  <c r="H56" i="1"/>
  <c r="G56" i="1"/>
  <c r="G49" i="1"/>
  <c r="H49" i="1"/>
  <c r="G50" i="1"/>
  <c r="H50" i="1"/>
  <c r="G51" i="1"/>
  <c r="H51" i="1"/>
  <c r="H48" i="1"/>
  <c r="G48" i="1"/>
  <c r="H37" i="1"/>
  <c r="G37" i="1"/>
  <c r="I34" i="1" l="1"/>
  <c r="D9" i="2" s="1"/>
  <c r="I49" i="1"/>
  <c r="I57" i="1"/>
  <c r="I51" i="1"/>
  <c r="I48" i="1"/>
  <c r="I56" i="1"/>
  <c r="I50" i="1"/>
  <c r="I37" i="1"/>
  <c r="H7" i="1"/>
  <c r="I59" i="1" l="1"/>
  <c r="D13" i="2" s="1"/>
  <c r="I53" i="1"/>
  <c r="D12" i="2" s="1"/>
  <c r="I45" i="1"/>
  <c r="D11" i="2" s="1"/>
  <c r="I40" i="1"/>
  <c r="D10" i="2" s="1"/>
  <c r="I24" i="1"/>
  <c r="D8" i="2" s="1"/>
  <c r="I19" i="1"/>
  <c r="D7" i="2" s="1"/>
  <c r="I7" i="1"/>
  <c r="I13" i="1" s="1"/>
  <c r="D6" i="2" s="1"/>
  <c r="D14" i="2" l="1"/>
  <c r="G61" i="1" l="1"/>
</calcChain>
</file>

<file path=xl/sharedStrings.xml><?xml version="1.0" encoding="utf-8"?>
<sst xmlns="http://schemas.openxmlformats.org/spreadsheetml/2006/main" count="119" uniqueCount="83">
  <si>
    <t>Č. pol.</t>
  </si>
  <si>
    <t>Název zařízení</t>
  </si>
  <si>
    <t>Mn.</t>
  </si>
  <si>
    <t>Jed.</t>
  </si>
  <si>
    <t>Cena za m.j.</t>
  </si>
  <si>
    <t>Cena celkem</t>
  </si>
  <si>
    <t>Materiál</t>
  </si>
  <si>
    <t>Montáž</t>
  </si>
  <si>
    <t>Kabely</t>
  </si>
  <si>
    <t>m</t>
  </si>
  <si>
    <t>Kabelové trasy</t>
  </si>
  <si>
    <t>Hromosvod a uzemnění</t>
  </si>
  <si>
    <t>Podružný materiál</t>
  </si>
  <si>
    <t>Práce nespecifikované ceníkem</t>
  </si>
  <si>
    <t>hod</t>
  </si>
  <si>
    <t>Nepředvídatelné práce</t>
  </si>
  <si>
    <t>Příprava ke komplexní zkoušce</t>
  </si>
  <si>
    <t>Revizní práce, měření</t>
  </si>
  <si>
    <t>Spolupráce s revizním technikem</t>
  </si>
  <si>
    <t>Celková cena</t>
  </si>
  <si>
    <t>Zemnící svorka SR2b, včetně montáže</t>
  </si>
  <si>
    <t>Zemnící drát FeZn D10, včetně montáže</t>
  </si>
  <si>
    <t>Zemnící pásek FeZn 30/4, včetně montáže</t>
  </si>
  <si>
    <t>Zemnící svorka SR3a, včetně montáže</t>
  </si>
  <si>
    <t>Obalení spojů jutou a zalití asfaltem</t>
  </si>
  <si>
    <t>Protikorozní ochrana vývodů uzemnění</t>
  </si>
  <si>
    <t>Štítky na kabely, včetně montáže</t>
  </si>
  <si>
    <t>Koordinace postupu prací s ostatními profesemi</t>
  </si>
  <si>
    <t>Revize</t>
  </si>
  <si>
    <t>Celkem (bez DPH)</t>
  </si>
  <si>
    <t>Kapitola</t>
  </si>
  <si>
    <t>Popis</t>
  </si>
  <si>
    <t>HZS</t>
  </si>
  <si>
    <t>1.</t>
  </si>
  <si>
    <t>1.1</t>
  </si>
  <si>
    <t>Součet bez DPH za kapitolu 1</t>
  </si>
  <si>
    <t>2.</t>
  </si>
  <si>
    <t>2.1</t>
  </si>
  <si>
    <t>Součet bez DPH za kapitolu 2</t>
  </si>
  <si>
    <t>3.</t>
  </si>
  <si>
    <t>Součet bez DPH za kapitolu 3</t>
  </si>
  <si>
    <t>4.</t>
  </si>
  <si>
    <t>4.1</t>
  </si>
  <si>
    <t>4.2</t>
  </si>
  <si>
    <t>4.3</t>
  </si>
  <si>
    <t>4.4</t>
  </si>
  <si>
    <t>4.5</t>
  </si>
  <si>
    <t>4.6</t>
  </si>
  <si>
    <t>Součet bez DPH za kapitolu 4</t>
  </si>
  <si>
    <t>5.</t>
  </si>
  <si>
    <t>5.1</t>
  </si>
  <si>
    <t>Součet bez DPH za kapitolu 5</t>
  </si>
  <si>
    <t>6.</t>
  </si>
  <si>
    <t>Zemní, stavební a montážní práce</t>
  </si>
  <si>
    <t>Součet bez DPH za kapitolu 6</t>
  </si>
  <si>
    <t>7</t>
  </si>
  <si>
    <t>7.1</t>
  </si>
  <si>
    <t>7.2</t>
  </si>
  <si>
    <t>7.3</t>
  </si>
  <si>
    <t>7.4</t>
  </si>
  <si>
    <t>Součet bez DPH za kapitolu 7</t>
  </si>
  <si>
    <t>8.</t>
  </si>
  <si>
    <t>8.1</t>
  </si>
  <si>
    <t>8.2</t>
  </si>
  <si>
    <t>Součet bez DPH za kapitolu 8</t>
  </si>
  <si>
    <t>7.</t>
  </si>
  <si>
    <t xml:space="preserve">CELKEM bez DPH </t>
  </si>
  <si>
    <t>Dodávky</t>
  </si>
  <si>
    <t>1.2</t>
  </si>
  <si>
    <t>1.3</t>
  </si>
  <si>
    <t>Rozváděč USM, včetně osazení, dopravy na stavbu a napojení</t>
  </si>
  <si>
    <t>Zdvojená podlaha pro rozvodnu VN včetně podpůrných konstrukcí pro rozváděč VN, včetně osazení a dopravy na stavbu</t>
  </si>
  <si>
    <t>1.4</t>
  </si>
  <si>
    <t>1.5</t>
  </si>
  <si>
    <t xml:space="preserve">  </t>
  </si>
  <si>
    <t>Podružný materiál pro vybavení rozvodny VN, včetně dopravy na stavbu a napojení</t>
  </si>
  <si>
    <t>Rozváděč VN - Siemens SafeRing 38,5kV, KKT, včetně osazení, dopravy na stavbu a napojení</t>
  </si>
  <si>
    <t>Transformátor 10/0,4kV 400 kVA, včetně šín pod trafo, osazení, dopravy na stavbu a napojení</t>
  </si>
  <si>
    <t>Kabel 35-CXEKCY 3x1x50/16 pevně uložený, včetně montáže a ukončení</t>
  </si>
  <si>
    <t xml:space="preserve"> </t>
  </si>
  <si>
    <t>Vybavení TRAFOSTANICE a část VN - DODÁVKA INVESTORA</t>
  </si>
  <si>
    <t>kus</t>
  </si>
  <si>
    <t>PD nemocnice Trutnov - soupis prací ze stádia 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</si>
</sst>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3" formatCode="_-* #,##0.00_-;\-* #,##0.00_-;_-* &quot;-&quot;??_-;_-@_-"/>
    <numFmt numFmtId="164" formatCode="#,##0.00\ &quot;Kč&quot;"/>
    <numFmt numFmtId="165" formatCode="#,##0.00_ ;[Red]\-#,##0.00\ "/>
    <numFmt numFmtId="166" formatCode="#,##0.0"/>
    <numFmt numFmtId="167" formatCode="_(&quot;$&quot;* #,##0.00_);_(&quot;$&quot;* \(#,##0.00\);_(&quot;$&quot;* &quot;-&quot;??_);_(@_)"/>
    <numFmt numFmtId="168" formatCode="0.00_)"/>
    <numFmt numFmtId="169" formatCode="0_)"/>
    <numFmt numFmtId="170" formatCode="#,##0.0_);\(#,##0.0\)"/>
    <numFmt numFmtId="171" formatCode="0%;\(0%\)"/>
    <numFmt numFmtId="172" formatCode="0.0%;\(0.0%\)"/>
    <numFmt numFmtId="173" formatCode="_(* #,##0.0000_);_(* \(#,##0.0000\);_(* &quot;-&quot;??_);_(@_)"/>
    <numFmt numFmtId="174" formatCode="#,##0\ &quot;F&quot;;[Red]\-#,##0\ &quot;F&quot;"/>
    <numFmt numFmtId="175" formatCode="_-* #,##0\ _F_-;\-* #,##0\ _F_-;_-* &quot;-&quot;\ _F_-;_-@_-"/>
    <numFmt numFmtId="176" formatCode="_-* #,##0.00\ _F_-;\-* #,##0.00\ _F_-;_-* &quot;-&quot;??\ _F_-;_-@_-"/>
    <numFmt numFmtId="177" formatCode="d/m/yy\ h:mm"/>
    <numFmt numFmtId="178" formatCode="#,##0&quot; F&quot;_);\(#,##0&quot; F&quot;\)"/>
    <numFmt numFmtId="179" formatCode="#,##0&quot; F&quot;_);[Red]\(#,##0&quot; F&quot;\)"/>
    <numFmt numFmtId="180" formatCode="#,##0.00&quot; F&quot;_);\(#,##0.00&quot; F&quot;\)"/>
    <numFmt numFmtId="181" formatCode="#,##0.00&quot; F&quot;_);[Red]\(#,##0.00&quot; F&quot;\)"/>
    <numFmt numFmtId="182" formatCode="#,##0&quot; $&quot;;\-#,##0&quot; $&quot;"/>
    <numFmt numFmtId="183" formatCode="#,##0.00_);\(#,##0.00\)"/>
    <numFmt numFmtId="184" formatCode="_(* #,##0.00_);_(* \(#,##0.00\);_(* &quot;-&quot;??_);_(@_)"/>
    <numFmt numFmtId="185" formatCode="_-* #,##0.00\ [$€]_-;\-* #,##0.00\ [$€]_-;_-* &quot;-&quot;??\ [$€]_-;_-@_-"/>
  </numFmts>
  <fonts count="66">
    <font>
      <sz val="11"/>
      <color theme="1"/>
      <name val="Calibri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 CE"/>
      <family val="1"/>
      <charset val="238"/>
    </font>
    <font>
      <b/>
      <sz val="14"/>
      <color indexed="18"/>
      <name val="Times New Roman CE"/>
      <family val="1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0"/>
      <name val="Arial"/>
      <family val="2"/>
    </font>
    <font>
      <sz val="8"/>
      <name val="Arial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charset val="12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C00000"/>
      <name val="Arial CE"/>
      <charset val="238"/>
    </font>
    <font>
      <sz val="9"/>
      <color rgb="FFC00000"/>
      <name val="Arial CE"/>
      <charset val="238"/>
    </font>
    <font>
      <sz val="10"/>
      <color rgb="FF0070C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">
    <xf numFmtId="0" fontId="0" fillId="0" borderId="0"/>
    <xf numFmtId="0" fontId="1" fillId="0" borderId="0"/>
    <xf numFmtId="0" fontId="9" fillId="0" borderId="0" applyProtection="0"/>
    <xf numFmtId="0" fontId="12" fillId="0" borderId="0"/>
    <xf numFmtId="0" fontId="13" fillId="0" borderId="0"/>
    <xf numFmtId="0" fontId="13" fillId="0" borderId="0"/>
    <xf numFmtId="0" fontId="9" fillId="0" borderId="0" applyProtection="0"/>
    <xf numFmtId="0" fontId="9" fillId="0" borderId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1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5" fillId="0" borderId="0">
      <alignment horizontal="center" wrapText="1"/>
      <protection locked="0"/>
    </xf>
    <xf numFmtId="169" fontId="9" fillId="0" borderId="0"/>
    <xf numFmtId="0" fontId="16" fillId="0" borderId="0" applyNumberFormat="0" applyFill="0" applyBorder="0" applyAlignment="0"/>
    <xf numFmtId="0" fontId="11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11" fillId="0" borderId="0" applyFill="0" applyBorder="0" applyAlignment="0"/>
    <xf numFmtId="178" fontId="1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64" fontId="17" fillId="0" borderId="0"/>
    <xf numFmtId="164" fontId="18" fillId="3" borderId="34"/>
    <xf numFmtId="164" fontId="19" fillId="0" borderId="35"/>
    <xf numFmtId="166" fontId="20" fillId="0" borderId="0" applyFill="0" applyBorder="0" applyProtection="0">
      <alignment horizontal="right"/>
    </xf>
    <xf numFmtId="4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1" fillId="0" borderId="0" applyNumberFormat="0" applyAlignment="0">
      <alignment horizontal="left"/>
    </xf>
    <xf numFmtId="0" fontId="22" fillId="0" borderId="0" applyNumberFormat="0" applyAlignment="0"/>
    <xf numFmtId="175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176" fontId="11" fillId="0" borderId="0" applyFont="0" applyFill="0" applyBorder="0" applyAlignment="0" applyProtection="0"/>
    <xf numFmtId="4" fontId="23" fillId="0" borderId="0"/>
    <xf numFmtId="183" fontId="9" fillId="0" borderId="0"/>
    <xf numFmtId="14" fontId="24" fillId="0" borderId="0" applyFill="0" applyBorder="0" applyAlignment="0"/>
    <xf numFmtId="0" fontId="25" fillId="0" borderId="0"/>
    <xf numFmtId="0" fontId="26" fillId="0" borderId="0">
      <alignment vertical="center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0" fontId="27" fillId="0" borderId="0" applyNumberFormat="0" applyAlignment="0">
      <alignment horizontal="left"/>
    </xf>
    <xf numFmtId="185" fontId="11" fillId="0" borderId="0" applyFont="0" applyFill="0" applyBorder="0" applyAlignment="0" applyProtection="0"/>
    <xf numFmtId="38" fontId="14" fillId="3" borderId="0" applyNumberFormat="0" applyBorder="0" applyAlignment="0" applyProtection="0"/>
    <xf numFmtId="0" fontId="28" fillId="0" borderId="36" applyNumberFormat="0" applyAlignment="0" applyProtection="0">
      <alignment horizontal="left" vertical="center"/>
    </xf>
    <xf numFmtId="0" fontId="28" fillId="0" borderId="12">
      <alignment horizontal="left" vertical="center"/>
    </xf>
    <xf numFmtId="0" fontId="29" fillId="0" borderId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10" fontId="14" fillId="6" borderId="37" applyNumberFormat="0" applyBorder="0" applyAlignment="0" applyProtection="0"/>
    <xf numFmtId="170" fontId="31" fillId="7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0" fontId="32" fillId="8" borderId="0"/>
    <xf numFmtId="180" fontId="33" fillId="0" borderId="0" applyFont="0" applyFill="0" applyBorder="0" applyAlignment="0" applyProtection="0"/>
    <xf numFmtId="182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34" fillId="0" borderId="0"/>
    <xf numFmtId="0" fontId="35" fillId="0" borderId="0"/>
    <xf numFmtId="0" fontId="36" fillId="0" borderId="38"/>
    <xf numFmtId="0" fontId="37" fillId="0" borderId="0" applyNumberFormat="0"/>
    <xf numFmtId="37" fontId="38" fillId="0" borderId="0"/>
    <xf numFmtId="0" fontId="2" fillId="0" borderId="0" applyNumberFormat="0" applyFill="0" applyBorder="0" applyAlignment="0" applyProtection="0"/>
    <xf numFmtId="168" fontId="39" fillId="0" borderId="0"/>
    <xf numFmtId="0" fontId="40" fillId="0" borderId="0"/>
    <xf numFmtId="0" fontId="1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4" fontId="15" fillId="0" borderId="0">
      <alignment horizontal="center" wrapText="1"/>
      <protection locked="0"/>
    </xf>
    <xf numFmtId="178" fontId="11" fillId="0" borderId="0" applyFont="0" applyFill="0" applyBorder="0" applyAlignment="0" applyProtection="0"/>
    <xf numFmtId="171" fontId="41" fillId="0" borderId="0" applyFont="0" applyFill="0" applyBorder="0" applyAlignment="0" applyProtection="0"/>
    <xf numFmtId="1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42" fillId="0" borderId="0">
      <alignment wrapText="1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4" fontId="11" fillId="0" borderId="0"/>
    <xf numFmtId="0" fontId="43" fillId="0" borderId="0">
      <alignment vertical="center"/>
    </xf>
    <xf numFmtId="0" fontId="44" fillId="0" borderId="0" applyNumberFormat="0" applyFont="0" applyFill="0" applyBorder="0" applyAlignment="0" applyProtection="0">
      <alignment horizontal="left"/>
    </xf>
    <xf numFmtId="0" fontId="45" fillId="0" borderId="0" applyNumberFormat="0" applyFill="0" applyBorder="0" applyAlignment="0" applyProtection="0">
      <alignment horizontal="left"/>
    </xf>
    <xf numFmtId="0" fontId="46" fillId="0" borderId="0" applyNumberFormat="0"/>
    <xf numFmtId="164" fontId="19" fillId="0" borderId="35"/>
    <xf numFmtId="0" fontId="44" fillId="0" borderId="0"/>
    <xf numFmtId="0" fontId="9" fillId="0" borderId="0" applyProtection="0"/>
    <xf numFmtId="40" fontId="47" fillId="0" borderId="0" applyBorder="0">
      <alignment horizontal="right"/>
    </xf>
    <xf numFmtId="49" fontId="9" fillId="0" borderId="0" applyFill="0" applyBorder="0" applyProtection="0"/>
    <xf numFmtId="49" fontId="24" fillId="0" borderId="0" applyFill="0" applyBorder="0" applyAlignment="0"/>
    <xf numFmtId="180" fontId="11" fillId="0" borderId="0" applyFill="0" applyBorder="0" applyAlignment="0"/>
    <xf numFmtId="181" fontId="11" fillId="0" borderId="0" applyFill="0" applyBorder="0" applyAlignment="0"/>
    <xf numFmtId="0" fontId="52" fillId="0" borderId="39">
      <alignment horizontal="center" wrapText="1"/>
    </xf>
    <xf numFmtId="0" fontId="53" fillId="0" borderId="40">
      <alignment horizontal="center" wrapText="1"/>
    </xf>
    <xf numFmtId="166" fontId="48" fillId="0" borderId="37">
      <alignment horizontal="right" vertical="center"/>
    </xf>
    <xf numFmtId="0" fontId="49" fillId="0" borderId="37">
      <alignment vertical="center" wrapText="1"/>
    </xf>
    <xf numFmtId="184" fontId="54" fillId="0" borderId="0" applyFont="0" applyFill="0" applyBorder="0" applyAlignment="0" applyProtection="0"/>
    <xf numFmtId="38" fontId="55" fillId="0" borderId="0" applyFont="0" applyFill="0" applyBorder="0" applyAlignment="0" applyProtection="0"/>
    <xf numFmtId="0" fontId="54" fillId="0" borderId="0"/>
    <xf numFmtId="0" fontId="2" fillId="0" borderId="0"/>
  </cellStyleXfs>
  <cellXfs count="110">
    <xf numFmtId="0" fontId="0" fillId="0" borderId="0" xfId="0"/>
    <xf numFmtId="0" fontId="4" fillId="0" borderId="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49" fontId="4" fillId="3" borderId="11" xfId="1" applyNumberFormat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0" fontId="2" fillId="3" borderId="13" xfId="1" applyFont="1" applyFill="1" applyBorder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vertical="center"/>
    </xf>
    <xf numFmtId="4" fontId="2" fillId="0" borderId="31" xfId="1" applyNumberFormat="1" applyFont="1" applyBorder="1" applyAlignment="1">
      <alignment vertical="center"/>
    </xf>
    <xf numFmtId="4" fontId="2" fillId="0" borderId="16" xfId="1" applyNumberFormat="1" applyFont="1" applyBorder="1" applyAlignment="1">
      <alignment vertical="center"/>
    </xf>
    <xf numFmtId="49" fontId="2" fillId="0" borderId="17" xfId="1" applyNumberFormat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" fontId="2" fillId="0" borderId="18" xfId="1" applyNumberFormat="1" applyFont="1" applyBorder="1" applyAlignment="1">
      <alignment vertical="center"/>
    </xf>
    <xf numFmtId="49" fontId="2" fillId="0" borderId="19" xfId="1" applyNumberFormat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5" fillId="4" borderId="24" xfId="1" applyFont="1" applyFill="1" applyBorder="1" applyAlignment="1">
      <alignment vertical="center"/>
    </xf>
    <xf numFmtId="0" fontId="5" fillId="4" borderId="25" xfId="1" applyFont="1" applyFill="1" applyBorder="1" applyAlignment="1">
      <alignment vertical="center"/>
    </xf>
    <xf numFmtId="0" fontId="2" fillId="4" borderId="25" xfId="1" applyFont="1" applyFill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4" fontId="5" fillId="0" borderId="20" xfId="1" applyNumberFormat="1" applyFont="1" applyBorder="1" applyAlignment="1">
      <alignment horizontal="center" vertical="center"/>
    </xf>
    <xf numFmtId="4" fontId="5" fillId="0" borderId="32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49" fontId="4" fillId="3" borderId="27" xfId="1" applyNumberFormat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vertical="center"/>
    </xf>
    <xf numFmtId="0" fontId="2" fillId="3" borderId="22" xfId="1" applyFont="1" applyFill="1" applyBorder="1" applyAlignment="1">
      <alignment vertical="center"/>
    </xf>
    <xf numFmtId="0" fontId="2" fillId="3" borderId="33" xfId="1" applyFont="1" applyFill="1" applyBorder="1" applyAlignment="1">
      <alignment vertical="center"/>
    </xf>
    <xf numFmtId="0" fontId="2" fillId="3" borderId="23" xfId="1" applyFont="1" applyFill="1" applyBorder="1" applyAlignment="1">
      <alignment vertical="center"/>
    </xf>
    <xf numFmtId="0" fontId="7" fillId="0" borderId="18" xfId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6" fillId="0" borderId="18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4" fontId="4" fillId="0" borderId="12" xfId="1" applyNumberFormat="1" applyFont="1" applyBorder="1" applyAlignment="1">
      <alignment vertical="center"/>
    </xf>
    <xf numFmtId="4" fontId="4" fillId="0" borderId="13" xfId="1" applyNumberFormat="1" applyFont="1" applyBorder="1" applyAlignment="1">
      <alignment vertical="center"/>
    </xf>
    <xf numFmtId="49" fontId="2" fillId="0" borderId="28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" fontId="5" fillId="0" borderId="0" xfId="1" applyNumberFormat="1" applyFont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4" fontId="5" fillId="4" borderId="25" xfId="1" applyNumberFormat="1" applyFont="1" applyFill="1" applyBorder="1" applyAlignment="1">
      <alignment horizontal="center" vertical="center"/>
    </xf>
    <xf numFmtId="4" fontId="5" fillId="4" borderId="26" xfId="1" applyNumberFormat="1" applyFont="1" applyFill="1" applyBorder="1" applyAlignment="1">
      <alignment horizontal="right" vertical="center"/>
    </xf>
    <xf numFmtId="49" fontId="2" fillId="5" borderId="42" xfId="1" applyNumberFormat="1" applyFont="1" applyFill="1" applyBorder="1" applyAlignment="1">
      <alignment horizontal="center" vertical="center"/>
    </xf>
    <xf numFmtId="0" fontId="56" fillId="0" borderId="0" xfId="0" applyFont="1"/>
    <xf numFmtId="0" fontId="57" fillId="9" borderId="44" xfId="0" applyFont="1" applyFill="1" applyBorder="1" applyAlignment="1">
      <alignment horizontal="center" vertical="center"/>
    </xf>
    <xf numFmtId="0" fontId="57" fillId="9" borderId="10" xfId="0" applyFont="1" applyFill="1" applyBorder="1" applyAlignment="1">
      <alignment horizontal="center" vertical="center"/>
    </xf>
    <xf numFmtId="0" fontId="59" fillId="0" borderId="0" xfId="0" applyFont="1"/>
    <xf numFmtId="0" fontId="57" fillId="11" borderId="49" xfId="0" applyFont="1" applyFill="1" applyBorder="1" applyAlignment="1">
      <alignment horizontal="left" vertical="center"/>
    </xf>
    <xf numFmtId="0" fontId="57" fillId="11" borderId="50" xfId="0" applyFont="1" applyFill="1" applyBorder="1" applyAlignment="1">
      <alignment horizontal="left" vertical="center"/>
    </xf>
    <xf numFmtId="164" fontId="58" fillId="12" borderId="50" xfId="0" applyNumberFormat="1" applyFont="1" applyFill="1" applyBorder="1" applyAlignment="1">
      <alignment vertical="center"/>
    </xf>
    <xf numFmtId="0" fontId="60" fillId="10" borderId="45" xfId="0" applyFont="1" applyFill="1" applyBorder="1" applyAlignment="1">
      <alignment horizontal="center" vertical="center"/>
    </xf>
    <xf numFmtId="0" fontId="60" fillId="10" borderId="45" xfId="0" applyFont="1" applyFill="1" applyBorder="1" applyAlignment="1">
      <alignment horizontal="left" vertical="center"/>
    </xf>
    <xf numFmtId="164" fontId="61" fillId="0" borderId="45" xfId="0" applyNumberFormat="1" applyFont="1" applyBorder="1" applyAlignment="1">
      <alignment vertical="center"/>
    </xf>
    <xf numFmtId="0" fontId="60" fillId="10" borderId="46" xfId="0" applyFont="1" applyFill="1" applyBorder="1" applyAlignment="1">
      <alignment horizontal="center" vertical="center"/>
    </xf>
    <xf numFmtId="0" fontId="60" fillId="10" borderId="46" xfId="0" applyFont="1" applyFill="1" applyBorder="1" applyAlignment="1">
      <alignment horizontal="left" vertical="center"/>
    </xf>
    <xf numFmtId="164" fontId="61" fillId="0" borderId="46" xfId="0" applyNumberFormat="1" applyFont="1" applyBorder="1" applyAlignment="1">
      <alignment vertical="center"/>
    </xf>
    <xf numFmtId="0" fontId="60" fillId="10" borderId="47" xfId="0" applyFont="1" applyFill="1" applyBorder="1" applyAlignment="1">
      <alignment horizontal="center" vertical="center"/>
    </xf>
    <xf numFmtId="0" fontId="60" fillId="10" borderId="47" xfId="0" applyFont="1" applyFill="1" applyBorder="1" applyAlignment="1">
      <alignment horizontal="left" vertical="center"/>
    </xf>
    <xf numFmtId="164" fontId="61" fillId="0" borderId="47" xfId="0" applyNumberFormat="1" applyFont="1" applyBorder="1" applyAlignment="1">
      <alignment vertical="center"/>
    </xf>
    <xf numFmtId="0" fontId="60" fillId="10" borderId="48" xfId="0" applyFont="1" applyFill="1" applyBorder="1" applyAlignment="1">
      <alignment horizontal="center" vertical="center"/>
    </xf>
    <xf numFmtId="0" fontId="60" fillId="10" borderId="48" xfId="0" applyFont="1" applyFill="1" applyBorder="1" applyAlignment="1">
      <alignment horizontal="left" vertical="center"/>
    </xf>
    <xf numFmtId="164" fontId="61" fillId="0" borderId="48" xfId="0" applyNumberFormat="1" applyFont="1" applyBorder="1" applyAlignment="1">
      <alignment vertical="center"/>
    </xf>
    <xf numFmtId="0" fontId="63" fillId="0" borderId="0" xfId="1" applyFont="1" applyAlignment="1">
      <alignment vertical="center"/>
    </xf>
    <xf numFmtId="4" fontId="63" fillId="0" borderId="15" xfId="1" applyNumberFormat="1" applyFont="1" applyBorder="1" applyAlignment="1">
      <alignment vertical="center"/>
    </xf>
    <xf numFmtId="4" fontId="63" fillId="0" borderId="31" xfId="1" applyNumberFormat="1" applyFont="1" applyBorder="1" applyAlignment="1">
      <alignment vertical="center"/>
    </xf>
    <xf numFmtId="4" fontId="63" fillId="0" borderId="16" xfId="1" applyNumberFormat="1" applyFont="1" applyBorder="1" applyAlignment="1">
      <alignment vertical="center"/>
    </xf>
    <xf numFmtId="0" fontId="65" fillId="0" borderId="0" xfId="1" applyFont="1" applyAlignment="1">
      <alignment vertical="center"/>
    </xf>
    <xf numFmtId="0" fontId="64" fillId="0" borderId="18" xfId="1" applyFont="1" applyBorder="1" applyAlignment="1">
      <alignment vertical="center" wrapText="1"/>
    </xf>
    <xf numFmtId="0" fontId="64" fillId="0" borderId="18" xfId="1" applyFont="1" applyBorder="1" applyAlignment="1">
      <alignment horizontal="center" vertical="center"/>
    </xf>
    <xf numFmtId="4" fontId="63" fillId="0" borderId="18" xfId="1" applyNumberFormat="1" applyFont="1" applyBorder="1" applyAlignment="1">
      <alignment vertical="center"/>
    </xf>
    <xf numFmtId="0" fontId="7" fillId="0" borderId="15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4" fontId="2" fillId="0" borderId="18" xfId="2" applyNumberFormat="1" applyFont="1" applyBorder="1" applyAlignment="1">
      <alignment vertical="center"/>
    </xf>
    <xf numFmtId="0" fontId="7" fillId="0" borderId="18" xfId="2" applyFont="1" applyBorder="1" applyAlignment="1">
      <alignment vertical="center"/>
    </xf>
    <xf numFmtId="0" fontId="0" fillId="0" borderId="0" xfId="0" applyAlignment="1">
      <alignment wrapText="1"/>
    </xf>
    <xf numFmtId="0" fontId="11" fillId="0" borderId="0" xfId="0" applyFont="1" applyAlignment="1">
      <alignment horizontal="left" vertical="center" wrapText="1"/>
    </xf>
    <xf numFmtId="0" fontId="56" fillId="2" borderId="8" xfId="0" applyFont="1" applyFill="1" applyBorder="1" applyAlignment="1">
      <alignment horizontal="center" vertical="center"/>
    </xf>
    <xf numFmtId="0" fontId="56" fillId="2" borderId="9" xfId="0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horizontal="center" vertical="center"/>
    </xf>
    <xf numFmtId="0" fontId="57" fillId="2" borderId="43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/>
    </xf>
    <xf numFmtId="0" fontId="57" fillId="2" borderId="30" xfId="0" applyFont="1" applyFill="1" applyBorder="1" applyAlignment="1">
      <alignment horizontal="center" vertical="center"/>
    </xf>
    <xf numFmtId="0" fontId="5" fillId="5" borderId="36" xfId="1" applyFont="1" applyFill="1" applyBorder="1" applyAlignment="1">
      <alignment vertical="center"/>
    </xf>
    <xf numFmtId="0" fontId="2" fillId="5" borderId="36" xfId="1" applyFont="1" applyFill="1" applyBorder="1" applyAlignment="1">
      <alignment vertical="center"/>
    </xf>
    <xf numFmtId="164" fontId="10" fillId="5" borderId="36" xfId="1" applyNumberFormat="1" applyFont="1" applyFill="1" applyBorder="1" applyAlignment="1">
      <alignment horizontal="center" vertical="center"/>
    </xf>
    <xf numFmtId="164" fontId="10" fillId="5" borderId="41" xfId="1" applyNumberFormat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3" fillId="2" borderId="4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</cellXfs>
  <cellStyles count="124">
    <cellStyle name="_ASEC_Koleje_PPVVUTSLP_zmena_22_3_2004" xfId="4" xr:uid="{00000000-0005-0000-0000-000000000000}"/>
    <cellStyle name="_ASEC_Nabidka_SK_zmena_22_3_2004" xfId="5" xr:uid="{00000000-0005-0000-0000-000001000000}"/>
    <cellStyle name="_BOQ_KE 001" xfId="6" xr:uid="{00000000-0005-0000-0000-000002000000}"/>
    <cellStyle name="_BOQ_KE 001-2004.12.14" xfId="7" xr:uid="{00000000-0005-0000-0000-000003000000}"/>
    <cellStyle name="_C_SO231" xfId="8" xr:uid="{00000000-0005-0000-0000-000004000000}"/>
    <cellStyle name="_C_SO720" xfId="9" xr:uid="{00000000-0005-0000-0000-000005000000}"/>
    <cellStyle name="_C_SO720B" xfId="10" xr:uid="{00000000-0005-0000-0000-000006000000}"/>
    <cellStyle name="_C_SO720C" xfId="11" xr:uid="{00000000-0005-0000-0000-000007000000}"/>
    <cellStyle name="_cenova_nabidka_tendrova_navysena" xfId="12" xr:uid="{00000000-0005-0000-0000-000008000000}"/>
    <cellStyle name="_CTP_skrobarny_EPS_EZS_objekt_15" xfId="13" xr:uid="{00000000-0005-0000-0000-000009000000}"/>
    <cellStyle name="_Direct Cost BOQ_KE 04.12.151" xfId="14" xr:uid="{00000000-0005-0000-0000-00000A000000}"/>
    <cellStyle name="_Nase_nabidka_EZS_Interkom_CCTV" xfId="15" xr:uid="{00000000-0005-0000-0000-00000B000000}"/>
    <cellStyle name="_Nase_nabidka_EZS_objekt_18" xfId="16" xr:uid="{00000000-0005-0000-0000-00000C000000}"/>
    <cellStyle name="_Nase_nabidka_Flexi_II_ACS_EZS_CCTV" xfId="17" xr:uid="{00000000-0005-0000-0000-00000D000000}"/>
    <cellStyle name="_Nase_nabidka_O6R" xfId="18" xr:uid="{00000000-0005-0000-0000-00000E000000}"/>
    <cellStyle name="_SLP_B_elektro_vykaz" xfId="19" xr:uid="{00000000-0005-0000-0000-00000F000000}"/>
    <cellStyle name="_SLP_C_elektro_vykaz" xfId="20" xr:uid="{00000000-0005-0000-0000-000010000000}"/>
    <cellStyle name="_SLP_Venkovni_rozvody_uprava " xfId="21" xr:uid="{00000000-0005-0000-0000-000011000000}"/>
    <cellStyle name="_SO710_R" xfId="22" xr:uid="{00000000-0005-0000-0000-000012000000}"/>
    <cellStyle name="_SO720_VV_A" xfId="23" xr:uid="{00000000-0005-0000-0000-000013000000}"/>
    <cellStyle name="_Vatech_Palladium_SLP" xfId="24" xr:uid="{00000000-0005-0000-0000-000014000000}"/>
    <cellStyle name="_VATECH_SLP_Nák_centr_Prostejov" xfId="25" xr:uid="{00000000-0005-0000-0000-000015000000}"/>
    <cellStyle name="_Zprac_Dusan_tendrova_navysena_060509" xfId="26" xr:uid="{00000000-0005-0000-0000-000016000000}"/>
    <cellStyle name="args.style" xfId="27" xr:uid="{00000000-0005-0000-0000-000017000000}"/>
    <cellStyle name="bezčárky_" xfId="28" xr:uid="{00000000-0005-0000-0000-000018000000}"/>
    <cellStyle name="blokcen" xfId="29" xr:uid="{00000000-0005-0000-0000-000019000000}"/>
    <cellStyle name="Calc Currency (0)" xfId="30" xr:uid="{00000000-0005-0000-0000-00001A000000}"/>
    <cellStyle name="Calc Currency (2)" xfId="31" xr:uid="{00000000-0005-0000-0000-00001B000000}"/>
    <cellStyle name="Calc Percent (0)" xfId="32" xr:uid="{00000000-0005-0000-0000-00001C000000}"/>
    <cellStyle name="Calc Percent (1)" xfId="33" xr:uid="{00000000-0005-0000-0000-00001D000000}"/>
    <cellStyle name="Calc Percent (2)" xfId="34" xr:uid="{00000000-0005-0000-0000-00001E000000}"/>
    <cellStyle name="Calc Units (0)" xfId="35" xr:uid="{00000000-0005-0000-0000-00001F000000}"/>
    <cellStyle name="Calc Units (1)" xfId="36" xr:uid="{00000000-0005-0000-0000-000020000000}"/>
    <cellStyle name="Calc Units (2)" xfId="37" xr:uid="{00000000-0005-0000-0000-000021000000}"/>
    <cellStyle name="cena" xfId="38" xr:uid="{00000000-0005-0000-0000-000022000000}"/>
    <cellStyle name="cena celkem" xfId="39" xr:uid="{00000000-0005-0000-0000-000023000000}"/>
    <cellStyle name="cena součet" xfId="40" xr:uid="{00000000-0005-0000-0000-000024000000}"/>
    <cellStyle name="cena_EPS" xfId="41" xr:uid="{00000000-0005-0000-0000-000025000000}"/>
    <cellStyle name="Comma [0]_!!!GO" xfId="42" xr:uid="{00000000-0005-0000-0000-000026000000}"/>
    <cellStyle name="Comma [00]" xfId="43" xr:uid="{00000000-0005-0000-0000-000027000000}"/>
    <cellStyle name="Comma_!!!GO" xfId="44" xr:uid="{00000000-0005-0000-0000-000028000000}"/>
    <cellStyle name="Copied" xfId="45" xr:uid="{00000000-0005-0000-0000-000029000000}"/>
    <cellStyle name="COST1" xfId="46" xr:uid="{00000000-0005-0000-0000-00002A000000}"/>
    <cellStyle name="Currency [0]_!!!GO" xfId="47" xr:uid="{00000000-0005-0000-0000-00002B000000}"/>
    <cellStyle name="Currency [00]" xfId="48" xr:uid="{00000000-0005-0000-0000-00002C000000}"/>
    <cellStyle name="Currency_!!!GO" xfId="49" xr:uid="{00000000-0005-0000-0000-00002D000000}"/>
    <cellStyle name="číslo" xfId="50" xr:uid="{00000000-0005-0000-0000-00002E000000}"/>
    <cellStyle name="číslo.00_" xfId="51" xr:uid="{00000000-0005-0000-0000-00002F000000}"/>
    <cellStyle name="Date Short" xfId="52" xr:uid="{00000000-0005-0000-0000-000030000000}"/>
    <cellStyle name="definity" xfId="53" xr:uid="{00000000-0005-0000-0000-000031000000}"/>
    <cellStyle name="Dolní index" xfId="54" xr:uid="{00000000-0005-0000-0000-000032000000}"/>
    <cellStyle name="Enter Currency (0)" xfId="55" xr:uid="{00000000-0005-0000-0000-000033000000}"/>
    <cellStyle name="Enter Currency (2)" xfId="56" xr:uid="{00000000-0005-0000-0000-000034000000}"/>
    <cellStyle name="Enter Units (0)" xfId="57" xr:uid="{00000000-0005-0000-0000-000035000000}"/>
    <cellStyle name="Enter Units (1)" xfId="58" xr:uid="{00000000-0005-0000-0000-000036000000}"/>
    <cellStyle name="Enter Units (2)" xfId="59" xr:uid="{00000000-0005-0000-0000-000037000000}"/>
    <cellStyle name="Entered" xfId="60" xr:uid="{00000000-0005-0000-0000-000038000000}"/>
    <cellStyle name="Euro" xfId="61" xr:uid="{00000000-0005-0000-0000-000039000000}"/>
    <cellStyle name="Grey" xfId="62" xr:uid="{00000000-0005-0000-0000-00003A000000}"/>
    <cellStyle name="Header1" xfId="63" xr:uid="{00000000-0005-0000-0000-00003B000000}"/>
    <cellStyle name="Header2" xfId="64" xr:uid="{00000000-0005-0000-0000-00003C000000}"/>
    <cellStyle name="Horní index" xfId="65" xr:uid="{00000000-0005-0000-0000-00003D000000}"/>
    <cellStyle name="Hyperlink" xfId="66" xr:uid="{00000000-0005-0000-0000-00003E000000}"/>
    <cellStyle name="Input [yellow]" xfId="67" xr:uid="{00000000-0005-0000-0000-00003F000000}"/>
    <cellStyle name="Input Cells" xfId="68" xr:uid="{00000000-0005-0000-0000-000040000000}"/>
    <cellStyle name="Lien hypertexte" xfId="69" xr:uid="{00000000-0005-0000-0000-000041000000}"/>
    <cellStyle name="Lien hypertexte visité" xfId="70" xr:uid="{00000000-0005-0000-0000-000042000000}"/>
    <cellStyle name="Link Currency (0)" xfId="71" xr:uid="{00000000-0005-0000-0000-000043000000}"/>
    <cellStyle name="Link Currency (2)" xfId="72" xr:uid="{00000000-0005-0000-0000-000044000000}"/>
    <cellStyle name="Link Units (0)" xfId="73" xr:uid="{00000000-0005-0000-0000-000045000000}"/>
    <cellStyle name="Link Units (1)" xfId="74" xr:uid="{00000000-0005-0000-0000-000046000000}"/>
    <cellStyle name="Link Units (2)" xfId="75" xr:uid="{00000000-0005-0000-0000-000047000000}"/>
    <cellStyle name="Linked Cells" xfId="76" xr:uid="{00000000-0005-0000-0000-000048000000}"/>
    <cellStyle name="Milliers [0]_!!!GO" xfId="77" xr:uid="{00000000-0005-0000-0000-000049000000}"/>
    <cellStyle name="Milliers_!!!GO" xfId="78" xr:uid="{00000000-0005-0000-0000-00004A000000}"/>
    <cellStyle name="Monétaire [0]_!!!GO" xfId="79" xr:uid="{00000000-0005-0000-0000-00004B000000}"/>
    <cellStyle name="Monétaire_!!!GO" xfId="80" xr:uid="{00000000-0005-0000-0000-00004C000000}"/>
    <cellStyle name="NADPIS" xfId="81" xr:uid="{00000000-0005-0000-0000-00004D000000}"/>
    <cellStyle name="nadpis 1 2" xfId="82" xr:uid="{00000000-0005-0000-0000-00004E000000}"/>
    <cellStyle name="nadpis 2 2" xfId="83" xr:uid="{00000000-0005-0000-0000-00004F000000}"/>
    <cellStyle name="nazev_skup" xfId="84" xr:uid="{00000000-0005-0000-0000-000050000000}"/>
    <cellStyle name="no dec" xfId="85" xr:uid="{00000000-0005-0000-0000-000051000000}"/>
    <cellStyle name="normal" xfId="86" xr:uid="{00000000-0005-0000-0000-000052000000}"/>
    <cellStyle name="Normal - Style1" xfId="87" xr:uid="{00000000-0005-0000-0000-000053000000}"/>
    <cellStyle name="Normal_!!!GO" xfId="88" xr:uid="{00000000-0005-0000-0000-000054000000}"/>
    <cellStyle name="Normální" xfId="0" builtinId="0"/>
    <cellStyle name="Normální 2" xfId="3" xr:uid="{00000000-0005-0000-0000-000056000000}"/>
    <cellStyle name="Normální 3" xfId="123" xr:uid="{00000000-0005-0000-0000-000057000000}"/>
    <cellStyle name="normální_CTP_skrobarny_EPS_EZS_objekt_15" xfId="1" xr:uid="{00000000-0005-0000-0000-000058000000}"/>
    <cellStyle name="normální_Vatechez_SLP_BangOlufsen" xfId="2" xr:uid="{00000000-0005-0000-0000-000059000000}"/>
    <cellStyle name="Normalny_June 1997_1" xfId="89" xr:uid="{00000000-0005-0000-0000-00005A000000}"/>
    <cellStyle name="O…‹aO‚e [0.00]_Region Orders (2)" xfId="90" xr:uid="{00000000-0005-0000-0000-00005B000000}"/>
    <cellStyle name="O…‹aO‚e_Region Orders (2)" xfId="91" xr:uid="{00000000-0005-0000-0000-00005C000000}"/>
    <cellStyle name="per.style" xfId="92" xr:uid="{00000000-0005-0000-0000-00005D000000}"/>
    <cellStyle name="Percent [0]" xfId="93" xr:uid="{00000000-0005-0000-0000-00005E000000}"/>
    <cellStyle name="Percent [00]" xfId="94" xr:uid="{00000000-0005-0000-0000-00005F000000}"/>
    <cellStyle name="Percent [2]" xfId="95" xr:uid="{00000000-0005-0000-0000-000060000000}"/>
    <cellStyle name="Percent_#6 Temps &amp; Contractors" xfId="96" xr:uid="{00000000-0005-0000-0000-000061000000}"/>
    <cellStyle name="POPIS" xfId="97" xr:uid="{00000000-0005-0000-0000-000062000000}"/>
    <cellStyle name="PrePop Currency (0)" xfId="98" xr:uid="{00000000-0005-0000-0000-000063000000}"/>
    <cellStyle name="PrePop Currency (2)" xfId="99" xr:uid="{00000000-0005-0000-0000-000064000000}"/>
    <cellStyle name="PrePop Units (0)" xfId="100" xr:uid="{00000000-0005-0000-0000-000065000000}"/>
    <cellStyle name="PrePop Units (1)" xfId="101" xr:uid="{00000000-0005-0000-0000-000066000000}"/>
    <cellStyle name="PrePop Units (2)" xfId="102" xr:uid="{00000000-0005-0000-0000-000067000000}"/>
    <cellStyle name="pricing" xfId="103" xr:uid="{00000000-0005-0000-0000-000068000000}"/>
    <cellStyle name="Průměr" xfId="104" xr:uid="{00000000-0005-0000-0000-000069000000}"/>
    <cellStyle name="PSChar" xfId="105" xr:uid="{00000000-0005-0000-0000-00006A000000}"/>
    <cellStyle name="RevList" xfId="106" xr:uid="{00000000-0005-0000-0000-00006B000000}"/>
    <cellStyle name="SKP" xfId="107" xr:uid="{00000000-0005-0000-0000-00006C000000}"/>
    <cellStyle name="součet" xfId="108" xr:uid="{00000000-0005-0000-0000-00006D000000}"/>
    <cellStyle name="Standard_aktuell" xfId="109" xr:uid="{00000000-0005-0000-0000-00006E000000}"/>
    <cellStyle name="Styl 1" xfId="110" xr:uid="{00000000-0005-0000-0000-00006F000000}"/>
    <cellStyle name="Subtotal" xfId="111" xr:uid="{00000000-0005-0000-0000-000070000000}"/>
    <cellStyle name="text" xfId="112" xr:uid="{00000000-0005-0000-0000-000071000000}"/>
    <cellStyle name="Text Indent A" xfId="113" xr:uid="{00000000-0005-0000-0000-000072000000}"/>
    <cellStyle name="Text Indent B" xfId="114" xr:uid="{00000000-0005-0000-0000-000073000000}"/>
    <cellStyle name="Text Indent C" xfId="115" xr:uid="{00000000-0005-0000-0000-000074000000}"/>
    <cellStyle name="titre1" xfId="116" xr:uid="{00000000-0005-0000-0000-000075000000}"/>
    <cellStyle name="titre2" xfId="117" xr:uid="{00000000-0005-0000-0000-000076000000}"/>
    <cellStyle name="TYP ŘÁDKU_4(sloupceJ-L)" xfId="118" xr:uid="{00000000-0005-0000-0000-000077000000}"/>
    <cellStyle name="zbozi_p" xfId="119" xr:uid="{00000000-0005-0000-0000-000078000000}"/>
    <cellStyle name="桁区切り [0.00]_22Oct01Toyota Indirect Cost Summary Package-F(P&amp;W shop)" xfId="120" xr:uid="{00000000-0005-0000-0000-000079000000}"/>
    <cellStyle name="桁区切り_Package -F PROPOSED STAFF SCHEDULE 27,July,01" xfId="121" xr:uid="{00000000-0005-0000-0000-00007A000000}"/>
    <cellStyle name="標準_22Oct01Toyota Indirect Cost Summary Package-F(P&amp;W shop)" xfId="122" xr:uid="{00000000-0005-0000-0000-00007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2"/>
  <sheetViews>
    <sheetView tabSelected="1" view="pageBreakPreview" zoomScale="60" zoomScaleNormal="100" workbookViewId="0">
      <selection activeCell="J16" sqref="J16"/>
    </sheetView>
  </sheetViews>
  <sheetFormatPr defaultRowHeight="15"/>
  <cols>
    <col min="1" max="1" width="1.85546875" customWidth="1"/>
    <col min="2" max="2" width="14.85546875" customWidth="1"/>
    <col min="3" max="3" width="55" customWidth="1"/>
    <col min="4" max="4" width="41.140625" customWidth="1"/>
  </cols>
  <sheetData>
    <row r="1" spans="2:11" ht="15.75" thickBot="1"/>
    <row r="2" spans="2:11" ht="30" customHeight="1">
      <c r="B2" s="86" t="s">
        <v>82</v>
      </c>
      <c r="C2" s="87"/>
      <c r="D2" s="88"/>
    </row>
    <row r="3" spans="2:11" ht="30" customHeight="1" thickBot="1">
      <c r="B3" s="89" t="s">
        <v>80</v>
      </c>
      <c r="C3" s="90"/>
      <c r="D3" s="91"/>
    </row>
    <row r="4" spans="2:11" ht="18.75" thickBot="1">
      <c r="B4" s="51"/>
      <c r="C4" s="51"/>
    </row>
    <row r="5" spans="2:11" ht="37.5" customHeight="1" thickBot="1">
      <c r="B5" s="52" t="s">
        <v>30</v>
      </c>
      <c r="C5" s="53" t="s">
        <v>31</v>
      </c>
      <c r="D5" s="53" t="s">
        <v>29</v>
      </c>
    </row>
    <row r="6" spans="2:11" ht="24.95" customHeight="1">
      <c r="B6" s="58" t="s">
        <v>33</v>
      </c>
      <c r="C6" s="59" t="s">
        <v>67</v>
      </c>
      <c r="D6" s="60">
        <f>(Polozky!I13)</f>
        <v>0</v>
      </c>
    </row>
    <row r="7" spans="2:11" ht="24.95" customHeight="1">
      <c r="B7" s="61" t="s">
        <v>36</v>
      </c>
      <c r="C7" s="62" t="s">
        <v>8</v>
      </c>
      <c r="D7" s="63">
        <f>(Polozky!I19)</f>
        <v>0</v>
      </c>
    </row>
    <row r="8" spans="2:11" ht="24.95" customHeight="1">
      <c r="B8" s="61" t="s">
        <v>39</v>
      </c>
      <c r="C8" s="62" t="s">
        <v>10</v>
      </c>
      <c r="D8" s="63">
        <f>(Polozky!I24)</f>
        <v>0</v>
      </c>
      <c r="K8" t="s">
        <v>74</v>
      </c>
    </row>
    <row r="9" spans="2:11" ht="24.95" customHeight="1">
      <c r="B9" s="61" t="s">
        <v>41</v>
      </c>
      <c r="C9" s="62" t="s">
        <v>11</v>
      </c>
      <c r="D9" s="63">
        <f>(Polozky!I34)</f>
        <v>0</v>
      </c>
    </row>
    <row r="10" spans="2:11" ht="24.95" customHeight="1">
      <c r="B10" s="61" t="s">
        <v>49</v>
      </c>
      <c r="C10" s="62" t="s">
        <v>12</v>
      </c>
      <c r="D10" s="63">
        <f>(Polozky!I40)</f>
        <v>0</v>
      </c>
    </row>
    <row r="11" spans="2:11" ht="24.95" customHeight="1">
      <c r="B11" s="61" t="s">
        <v>52</v>
      </c>
      <c r="C11" s="62" t="s">
        <v>53</v>
      </c>
      <c r="D11" s="63">
        <f>(Polozky!I45)</f>
        <v>0</v>
      </c>
    </row>
    <row r="12" spans="2:11" ht="24.95" customHeight="1">
      <c r="B12" s="64" t="s">
        <v>65</v>
      </c>
      <c r="C12" s="65" t="s">
        <v>32</v>
      </c>
      <c r="D12" s="66">
        <f>(Polozky!I53)</f>
        <v>0</v>
      </c>
    </row>
    <row r="13" spans="2:11" ht="24.95" customHeight="1" thickBot="1">
      <c r="B13" s="67" t="s">
        <v>61</v>
      </c>
      <c r="C13" s="68" t="s">
        <v>28</v>
      </c>
      <c r="D13" s="69">
        <f>(Polozky!I59)</f>
        <v>0</v>
      </c>
    </row>
    <row r="14" spans="2:11" ht="40.5" customHeight="1" thickBot="1">
      <c r="B14" s="55" t="s">
        <v>29</v>
      </c>
      <c r="C14" s="56"/>
      <c r="D14" s="57">
        <f>SUM(D6:D13)</f>
        <v>0</v>
      </c>
    </row>
    <row r="15" spans="2:11" ht="24.95" customHeight="1"/>
    <row r="16" spans="2:11">
      <c r="B16" s="84"/>
      <c r="C16" s="84"/>
      <c r="D16" s="84"/>
    </row>
    <row r="18" spans="2:4">
      <c r="B18" s="85"/>
      <c r="C18" s="85"/>
      <c r="D18" s="85"/>
    </row>
    <row r="19" spans="2:4">
      <c r="B19" s="85"/>
      <c r="C19" s="85"/>
      <c r="D19" s="85"/>
    </row>
    <row r="20" spans="2:4">
      <c r="B20" s="85"/>
      <c r="C20" s="85"/>
      <c r="D20" s="85"/>
    </row>
    <row r="21" spans="2:4">
      <c r="B21" s="54"/>
      <c r="C21" s="54"/>
    </row>
    <row r="22" spans="2:4">
      <c r="B22" s="54"/>
      <c r="C22" s="54"/>
    </row>
  </sheetData>
  <sheetProtection algorithmName="SHA-512" hashValue="pEeb5AxwVBa14qQOv5SZca1BrYxhxJcKKGkGD/ZhbT6DiJywWYPX1TlhrU6NfCwh7lNoM0kJoizmtAkN/G0LAg==" saltValue="zifiFmj+SptNfPaNRkJriw==" spinCount="100000" sheet="1" objects="1" scenarios="1"/>
  <mergeCells count="6">
    <mergeCell ref="B16:D16"/>
    <mergeCell ref="B18:D18"/>
    <mergeCell ref="B19:D19"/>
    <mergeCell ref="B20:D20"/>
    <mergeCell ref="B2:D2"/>
    <mergeCell ref="B3:D3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5"/>
  <sheetViews>
    <sheetView view="pageBreakPreview" zoomScale="60" zoomScaleNormal="90" workbookViewId="0">
      <pane ySplit="4" topLeftCell="A5" activePane="bottomLeft" state="frozenSplit"/>
      <selection activeCell="F6" sqref="F6"/>
      <selection pane="bottomLeft" activeCell="O27" sqref="O27"/>
    </sheetView>
  </sheetViews>
  <sheetFormatPr defaultRowHeight="12.75"/>
  <cols>
    <col min="1" max="1" width="9.140625" style="46"/>
    <col min="2" max="2" width="54.7109375" style="3" customWidth="1"/>
    <col min="3" max="3" width="7.140625" style="3" customWidth="1"/>
    <col min="4" max="4" width="5.42578125" style="3" customWidth="1"/>
    <col min="5" max="8" width="13.28515625" style="3" customWidth="1"/>
    <col min="9" max="9" width="15.28515625" style="3" customWidth="1"/>
    <col min="10" max="258" width="9.140625" style="3"/>
    <col min="259" max="259" width="54.7109375" style="3" customWidth="1"/>
    <col min="260" max="260" width="7.140625" style="3" customWidth="1"/>
    <col min="261" max="261" width="4.28515625" style="3" customWidth="1"/>
    <col min="262" max="262" width="9.85546875" style="3" customWidth="1"/>
    <col min="263" max="263" width="8.85546875" style="3" customWidth="1"/>
    <col min="264" max="264" width="13.5703125" style="3" customWidth="1"/>
    <col min="265" max="265" width="13.85546875" style="3" customWidth="1"/>
    <col min="266" max="514" width="9.140625" style="3"/>
    <col min="515" max="515" width="54.7109375" style="3" customWidth="1"/>
    <col min="516" max="516" width="7.140625" style="3" customWidth="1"/>
    <col min="517" max="517" width="4.28515625" style="3" customWidth="1"/>
    <col min="518" max="518" width="9.85546875" style="3" customWidth="1"/>
    <col min="519" max="519" width="8.85546875" style="3" customWidth="1"/>
    <col min="520" max="520" width="13.5703125" style="3" customWidth="1"/>
    <col min="521" max="521" width="13.85546875" style="3" customWidth="1"/>
    <col min="522" max="770" width="9.140625" style="3"/>
    <col min="771" max="771" width="54.7109375" style="3" customWidth="1"/>
    <col min="772" max="772" width="7.140625" style="3" customWidth="1"/>
    <col min="773" max="773" width="4.28515625" style="3" customWidth="1"/>
    <col min="774" max="774" width="9.85546875" style="3" customWidth="1"/>
    <col min="775" max="775" width="8.85546875" style="3" customWidth="1"/>
    <col min="776" max="776" width="13.5703125" style="3" customWidth="1"/>
    <col min="777" max="777" width="13.85546875" style="3" customWidth="1"/>
    <col min="778" max="1026" width="9.140625" style="3"/>
    <col min="1027" max="1027" width="54.7109375" style="3" customWidth="1"/>
    <col min="1028" max="1028" width="7.140625" style="3" customWidth="1"/>
    <col min="1029" max="1029" width="4.28515625" style="3" customWidth="1"/>
    <col min="1030" max="1030" width="9.85546875" style="3" customWidth="1"/>
    <col min="1031" max="1031" width="8.85546875" style="3" customWidth="1"/>
    <col min="1032" max="1032" width="13.5703125" style="3" customWidth="1"/>
    <col min="1033" max="1033" width="13.85546875" style="3" customWidth="1"/>
    <col min="1034" max="1282" width="9.140625" style="3"/>
    <col min="1283" max="1283" width="54.7109375" style="3" customWidth="1"/>
    <col min="1284" max="1284" width="7.140625" style="3" customWidth="1"/>
    <col min="1285" max="1285" width="4.28515625" style="3" customWidth="1"/>
    <col min="1286" max="1286" width="9.85546875" style="3" customWidth="1"/>
    <col min="1287" max="1287" width="8.85546875" style="3" customWidth="1"/>
    <col min="1288" max="1288" width="13.5703125" style="3" customWidth="1"/>
    <col min="1289" max="1289" width="13.85546875" style="3" customWidth="1"/>
    <col min="1290" max="1538" width="9.140625" style="3"/>
    <col min="1539" max="1539" width="54.7109375" style="3" customWidth="1"/>
    <col min="1540" max="1540" width="7.140625" style="3" customWidth="1"/>
    <col min="1541" max="1541" width="4.28515625" style="3" customWidth="1"/>
    <col min="1542" max="1542" width="9.85546875" style="3" customWidth="1"/>
    <col min="1543" max="1543" width="8.85546875" style="3" customWidth="1"/>
    <col min="1544" max="1544" width="13.5703125" style="3" customWidth="1"/>
    <col min="1545" max="1545" width="13.85546875" style="3" customWidth="1"/>
    <col min="1546" max="1794" width="9.140625" style="3"/>
    <col min="1795" max="1795" width="54.7109375" style="3" customWidth="1"/>
    <col min="1796" max="1796" width="7.140625" style="3" customWidth="1"/>
    <col min="1797" max="1797" width="4.28515625" style="3" customWidth="1"/>
    <col min="1798" max="1798" width="9.85546875" style="3" customWidth="1"/>
    <col min="1799" max="1799" width="8.85546875" style="3" customWidth="1"/>
    <col min="1800" max="1800" width="13.5703125" style="3" customWidth="1"/>
    <col min="1801" max="1801" width="13.85546875" style="3" customWidth="1"/>
    <col min="1802" max="2050" width="9.140625" style="3"/>
    <col min="2051" max="2051" width="54.7109375" style="3" customWidth="1"/>
    <col min="2052" max="2052" width="7.140625" style="3" customWidth="1"/>
    <col min="2053" max="2053" width="4.28515625" style="3" customWidth="1"/>
    <col min="2054" max="2054" width="9.85546875" style="3" customWidth="1"/>
    <col min="2055" max="2055" width="8.85546875" style="3" customWidth="1"/>
    <col min="2056" max="2056" width="13.5703125" style="3" customWidth="1"/>
    <col min="2057" max="2057" width="13.85546875" style="3" customWidth="1"/>
    <col min="2058" max="2306" width="9.140625" style="3"/>
    <col min="2307" max="2307" width="54.7109375" style="3" customWidth="1"/>
    <col min="2308" max="2308" width="7.140625" style="3" customWidth="1"/>
    <col min="2309" max="2309" width="4.28515625" style="3" customWidth="1"/>
    <col min="2310" max="2310" width="9.85546875" style="3" customWidth="1"/>
    <col min="2311" max="2311" width="8.85546875" style="3" customWidth="1"/>
    <col min="2312" max="2312" width="13.5703125" style="3" customWidth="1"/>
    <col min="2313" max="2313" width="13.85546875" style="3" customWidth="1"/>
    <col min="2314" max="2562" width="9.140625" style="3"/>
    <col min="2563" max="2563" width="54.7109375" style="3" customWidth="1"/>
    <col min="2564" max="2564" width="7.140625" style="3" customWidth="1"/>
    <col min="2565" max="2565" width="4.28515625" style="3" customWidth="1"/>
    <col min="2566" max="2566" width="9.85546875" style="3" customWidth="1"/>
    <col min="2567" max="2567" width="8.85546875" style="3" customWidth="1"/>
    <col min="2568" max="2568" width="13.5703125" style="3" customWidth="1"/>
    <col min="2569" max="2569" width="13.85546875" style="3" customWidth="1"/>
    <col min="2570" max="2818" width="9.140625" style="3"/>
    <col min="2819" max="2819" width="54.7109375" style="3" customWidth="1"/>
    <col min="2820" max="2820" width="7.140625" style="3" customWidth="1"/>
    <col min="2821" max="2821" width="4.28515625" style="3" customWidth="1"/>
    <col min="2822" max="2822" width="9.85546875" style="3" customWidth="1"/>
    <col min="2823" max="2823" width="8.85546875" style="3" customWidth="1"/>
    <col min="2824" max="2824" width="13.5703125" style="3" customWidth="1"/>
    <col min="2825" max="2825" width="13.85546875" style="3" customWidth="1"/>
    <col min="2826" max="3074" width="9.140625" style="3"/>
    <col min="3075" max="3075" width="54.7109375" style="3" customWidth="1"/>
    <col min="3076" max="3076" width="7.140625" style="3" customWidth="1"/>
    <col min="3077" max="3077" width="4.28515625" style="3" customWidth="1"/>
    <col min="3078" max="3078" width="9.85546875" style="3" customWidth="1"/>
    <col min="3079" max="3079" width="8.85546875" style="3" customWidth="1"/>
    <col min="3080" max="3080" width="13.5703125" style="3" customWidth="1"/>
    <col min="3081" max="3081" width="13.85546875" style="3" customWidth="1"/>
    <col min="3082" max="3330" width="9.140625" style="3"/>
    <col min="3331" max="3331" width="54.7109375" style="3" customWidth="1"/>
    <col min="3332" max="3332" width="7.140625" style="3" customWidth="1"/>
    <col min="3333" max="3333" width="4.28515625" style="3" customWidth="1"/>
    <col min="3334" max="3334" width="9.85546875" style="3" customWidth="1"/>
    <col min="3335" max="3335" width="8.85546875" style="3" customWidth="1"/>
    <col min="3336" max="3336" width="13.5703125" style="3" customWidth="1"/>
    <col min="3337" max="3337" width="13.85546875" style="3" customWidth="1"/>
    <col min="3338" max="3586" width="9.140625" style="3"/>
    <col min="3587" max="3587" width="54.7109375" style="3" customWidth="1"/>
    <col min="3588" max="3588" width="7.140625" style="3" customWidth="1"/>
    <col min="3589" max="3589" width="4.28515625" style="3" customWidth="1"/>
    <col min="3590" max="3590" width="9.85546875" style="3" customWidth="1"/>
    <col min="3591" max="3591" width="8.85546875" style="3" customWidth="1"/>
    <col min="3592" max="3592" width="13.5703125" style="3" customWidth="1"/>
    <col min="3593" max="3593" width="13.85546875" style="3" customWidth="1"/>
    <col min="3594" max="3842" width="9.140625" style="3"/>
    <col min="3843" max="3843" width="54.7109375" style="3" customWidth="1"/>
    <col min="3844" max="3844" width="7.140625" style="3" customWidth="1"/>
    <col min="3845" max="3845" width="4.28515625" style="3" customWidth="1"/>
    <col min="3846" max="3846" width="9.85546875" style="3" customWidth="1"/>
    <col min="3847" max="3847" width="8.85546875" style="3" customWidth="1"/>
    <col min="3848" max="3848" width="13.5703125" style="3" customWidth="1"/>
    <col min="3849" max="3849" width="13.85546875" style="3" customWidth="1"/>
    <col min="3850" max="4098" width="9.140625" style="3"/>
    <col min="4099" max="4099" width="54.7109375" style="3" customWidth="1"/>
    <col min="4100" max="4100" width="7.140625" style="3" customWidth="1"/>
    <col min="4101" max="4101" width="4.28515625" style="3" customWidth="1"/>
    <col min="4102" max="4102" width="9.85546875" style="3" customWidth="1"/>
    <col min="4103" max="4103" width="8.85546875" style="3" customWidth="1"/>
    <col min="4104" max="4104" width="13.5703125" style="3" customWidth="1"/>
    <col min="4105" max="4105" width="13.85546875" style="3" customWidth="1"/>
    <col min="4106" max="4354" width="9.140625" style="3"/>
    <col min="4355" max="4355" width="54.7109375" style="3" customWidth="1"/>
    <col min="4356" max="4356" width="7.140625" style="3" customWidth="1"/>
    <col min="4357" max="4357" width="4.28515625" style="3" customWidth="1"/>
    <col min="4358" max="4358" width="9.85546875" style="3" customWidth="1"/>
    <col min="4359" max="4359" width="8.85546875" style="3" customWidth="1"/>
    <col min="4360" max="4360" width="13.5703125" style="3" customWidth="1"/>
    <col min="4361" max="4361" width="13.85546875" style="3" customWidth="1"/>
    <col min="4362" max="4610" width="9.140625" style="3"/>
    <col min="4611" max="4611" width="54.7109375" style="3" customWidth="1"/>
    <col min="4612" max="4612" width="7.140625" style="3" customWidth="1"/>
    <col min="4613" max="4613" width="4.28515625" style="3" customWidth="1"/>
    <col min="4614" max="4614" width="9.85546875" style="3" customWidth="1"/>
    <col min="4615" max="4615" width="8.85546875" style="3" customWidth="1"/>
    <col min="4616" max="4616" width="13.5703125" style="3" customWidth="1"/>
    <col min="4617" max="4617" width="13.85546875" style="3" customWidth="1"/>
    <col min="4618" max="4866" width="9.140625" style="3"/>
    <col min="4867" max="4867" width="54.7109375" style="3" customWidth="1"/>
    <col min="4868" max="4868" width="7.140625" style="3" customWidth="1"/>
    <col min="4869" max="4869" width="4.28515625" style="3" customWidth="1"/>
    <col min="4870" max="4870" width="9.85546875" style="3" customWidth="1"/>
    <col min="4871" max="4871" width="8.85546875" style="3" customWidth="1"/>
    <col min="4872" max="4872" width="13.5703125" style="3" customWidth="1"/>
    <col min="4873" max="4873" width="13.85546875" style="3" customWidth="1"/>
    <col min="4874" max="5122" width="9.140625" style="3"/>
    <col min="5123" max="5123" width="54.7109375" style="3" customWidth="1"/>
    <col min="5124" max="5124" width="7.140625" style="3" customWidth="1"/>
    <col min="5125" max="5125" width="4.28515625" style="3" customWidth="1"/>
    <col min="5126" max="5126" width="9.85546875" style="3" customWidth="1"/>
    <col min="5127" max="5127" width="8.85546875" style="3" customWidth="1"/>
    <col min="5128" max="5128" width="13.5703125" style="3" customWidth="1"/>
    <col min="5129" max="5129" width="13.85546875" style="3" customWidth="1"/>
    <col min="5130" max="5378" width="9.140625" style="3"/>
    <col min="5379" max="5379" width="54.7109375" style="3" customWidth="1"/>
    <col min="5380" max="5380" width="7.140625" style="3" customWidth="1"/>
    <col min="5381" max="5381" width="4.28515625" style="3" customWidth="1"/>
    <col min="5382" max="5382" width="9.85546875" style="3" customWidth="1"/>
    <col min="5383" max="5383" width="8.85546875" style="3" customWidth="1"/>
    <col min="5384" max="5384" width="13.5703125" style="3" customWidth="1"/>
    <col min="5385" max="5385" width="13.85546875" style="3" customWidth="1"/>
    <col min="5386" max="5634" width="9.140625" style="3"/>
    <col min="5635" max="5635" width="54.7109375" style="3" customWidth="1"/>
    <col min="5636" max="5636" width="7.140625" style="3" customWidth="1"/>
    <col min="5637" max="5637" width="4.28515625" style="3" customWidth="1"/>
    <col min="5638" max="5638" width="9.85546875" style="3" customWidth="1"/>
    <col min="5639" max="5639" width="8.85546875" style="3" customWidth="1"/>
    <col min="5640" max="5640" width="13.5703125" style="3" customWidth="1"/>
    <col min="5641" max="5641" width="13.85546875" style="3" customWidth="1"/>
    <col min="5642" max="5890" width="9.140625" style="3"/>
    <col min="5891" max="5891" width="54.7109375" style="3" customWidth="1"/>
    <col min="5892" max="5892" width="7.140625" style="3" customWidth="1"/>
    <col min="5893" max="5893" width="4.28515625" style="3" customWidth="1"/>
    <col min="5894" max="5894" width="9.85546875" style="3" customWidth="1"/>
    <col min="5895" max="5895" width="8.85546875" style="3" customWidth="1"/>
    <col min="5896" max="5896" width="13.5703125" style="3" customWidth="1"/>
    <col min="5897" max="5897" width="13.85546875" style="3" customWidth="1"/>
    <col min="5898" max="6146" width="9.140625" style="3"/>
    <col min="6147" max="6147" width="54.7109375" style="3" customWidth="1"/>
    <col min="6148" max="6148" width="7.140625" style="3" customWidth="1"/>
    <col min="6149" max="6149" width="4.28515625" style="3" customWidth="1"/>
    <col min="6150" max="6150" width="9.85546875" style="3" customWidth="1"/>
    <col min="6151" max="6151" width="8.85546875" style="3" customWidth="1"/>
    <col min="6152" max="6152" width="13.5703125" style="3" customWidth="1"/>
    <col min="6153" max="6153" width="13.85546875" style="3" customWidth="1"/>
    <col min="6154" max="6402" width="9.140625" style="3"/>
    <col min="6403" max="6403" width="54.7109375" style="3" customWidth="1"/>
    <col min="6404" max="6404" width="7.140625" style="3" customWidth="1"/>
    <col min="6405" max="6405" width="4.28515625" style="3" customWidth="1"/>
    <col min="6406" max="6406" width="9.85546875" style="3" customWidth="1"/>
    <col min="6407" max="6407" width="8.85546875" style="3" customWidth="1"/>
    <col min="6408" max="6408" width="13.5703125" style="3" customWidth="1"/>
    <col min="6409" max="6409" width="13.85546875" style="3" customWidth="1"/>
    <col min="6410" max="6658" width="9.140625" style="3"/>
    <col min="6659" max="6659" width="54.7109375" style="3" customWidth="1"/>
    <col min="6660" max="6660" width="7.140625" style="3" customWidth="1"/>
    <col min="6661" max="6661" width="4.28515625" style="3" customWidth="1"/>
    <col min="6662" max="6662" width="9.85546875" style="3" customWidth="1"/>
    <col min="6663" max="6663" width="8.85546875" style="3" customWidth="1"/>
    <col min="6664" max="6664" width="13.5703125" style="3" customWidth="1"/>
    <col min="6665" max="6665" width="13.85546875" style="3" customWidth="1"/>
    <col min="6666" max="6914" width="9.140625" style="3"/>
    <col min="6915" max="6915" width="54.7109375" style="3" customWidth="1"/>
    <col min="6916" max="6916" width="7.140625" style="3" customWidth="1"/>
    <col min="6917" max="6917" width="4.28515625" style="3" customWidth="1"/>
    <col min="6918" max="6918" width="9.85546875" style="3" customWidth="1"/>
    <col min="6919" max="6919" width="8.85546875" style="3" customWidth="1"/>
    <col min="6920" max="6920" width="13.5703125" style="3" customWidth="1"/>
    <col min="6921" max="6921" width="13.85546875" style="3" customWidth="1"/>
    <col min="6922" max="7170" width="9.140625" style="3"/>
    <col min="7171" max="7171" width="54.7109375" style="3" customWidth="1"/>
    <col min="7172" max="7172" width="7.140625" style="3" customWidth="1"/>
    <col min="7173" max="7173" width="4.28515625" style="3" customWidth="1"/>
    <col min="7174" max="7174" width="9.85546875" style="3" customWidth="1"/>
    <col min="7175" max="7175" width="8.85546875" style="3" customWidth="1"/>
    <col min="7176" max="7176" width="13.5703125" style="3" customWidth="1"/>
    <col min="7177" max="7177" width="13.85546875" style="3" customWidth="1"/>
    <col min="7178" max="7426" width="9.140625" style="3"/>
    <col min="7427" max="7427" width="54.7109375" style="3" customWidth="1"/>
    <col min="7428" max="7428" width="7.140625" style="3" customWidth="1"/>
    <col min="7429" max="7429" width="4.28515625" style="3" customWidth="1"/>
    <col min="7430" max="7430" width="9.85546875" style="3" customWidth="1"/>
    <col min="7431" max="7431" width="8.85546875" style="3" customWidth="1"/>
    <col min="7432" max="7432" width="13.5703125" style="3" customWidth="1"/>
    <col min="7433" max="7433" width="13.85546875" style="3" customWidth="1"/>
    <col min="7434" max="7682" width="9.140625" style="3"/>
    <col min="7683" max="7683" width="54.7109375" style="3" customWidth="1"/>
    <col min="7684" max="7684" width="7.140625" style="3" customWidth="1"/>
    <col min="7685" max="7685" width="4.28515625" style="3" customWidth="1"/>
    <col min="7686" max="7686" width="9.85546875" style="3" customWidth="1"/>
    <col min="7687" max="7687" width="8.85546875" style="3" customWidth="1"/>
    <col min="7688" max="7688" width="13.5703125" style="3" customWidth="1"/>
    <col min="7689" max="7689" width="13.85546875" style="3" customWidth="1"/>
    <col min="7690" max="7938" width="9.140625" style="3"/>
    <col min="7939" max="7939" width="54.7109375" style="3" customWidth="1"/>
    <col min="7940" max="7940" width="7.140625" style="3" customWidth="1"/>
    <col min="7941" max="7941" width="4.28515625" style="3" customWidth="1"/>
    <col min="7942" max="7942" width="9.85546875" style="3" customWidth="1"/>
    <col min="7943" max="7943" width="8.85546875" style="3" customWidth="1"/>
    <col min="7944" max="7944" width="13.5703125" style="3" customWidth="1"/>
    <col min="7945" max="7945" width="13.85546875" style="3" customWidth="1"/>
    <col min="7946" max="8194" width="9.140625" style="3"/>
    <col min="8195" max="8195" width="54.7109375" style="3" customWidth="1"/>
    <col min="8196" max="8196" width="7.140625" style="3" customWidth="1"/>
    <col min="8197" max="8197" width="4.28515625" style="3" customWidth="1"/>
    <col min="8198" max="8198" width="9.85546875" style="3" customWidth="1"/>
    <col min="8199" max="8199" width="8.85546875" style="3" customWidth="1"/>
    <col min="8200" max="8200" width="13.5703125" style="3" customWidth="1"/>
    <col min="8201" max="8201" width="13.85546875" style="3" customWidth="1"/>
    <col min="8202" max="8450" width="9.140625" style="3"/>
    <col min="8451" max="8451" width="54.7109375" style="3" customWidth="1"/>
    <col min="8452" max="8452" width="7.140625" style="3" customWidth="1"/>
    <col min="8453" max="8453" width="4.28515625" style="3" customWidth="1"/>
    <col min="8454" max="8454" width="9.85546875" style="3" customWidth="1"/>
    <col min="8455" max="8455" width="8.85546875" style="3" customWidth="1"/>
    <col min="8456" max="8456" width="13.5703125" style="3" customWidth="1"/>
    <col min="8457" max="8457" width="13.85546875" style="3" customWidth="1"/>
    <col min="8458" max="8706" width="9.140625" style="3"/>
    <col min="8707" max="8707" width="54.7109375" style="3" customWidth="1"/>
    <col min="8708" max="8708" width="7.140625" style="3" customWidth="1"/>
    <col min="8709" max="8709" width="4.28515625" style="3" customWidth="1"/>
    <col min="8710" max="8710" width="9.85546875" style="3" customWidth="1"/>
    <col min="8711" max="8711" width="8.85546875" style="3" customWidth="1"/>
    <col min="8712" max="8712" width="13.5703125" style="3" customWidth="1"/>
    <col min="8713" max="8713" width="13.85546875" style="3" customWidth="1"/>
    <col min="8714" max="8962" width="9.140625" style="3"/>
    <col min="8963" max="8963" width="54.7109375" style="3" customWidth="1"/>
    <col min="8964" max="8964" width="7.140625" style="3" customWidth="1"/>
    <col min="8965" max="8965" width="4.28515625" style="3" customWidth="1"/>
    <col min="8966" max="8966" width="9.85546875" style="3" customWidth="1"/>
    <col min="8967" max="8967" width="8.85546875" style="3" customWidth="1"/>
    <col min="8968" max="8968" width="13.5703125" style="3" customWidth="1"/>
    <col min="8969" max="8969" width="13.85546875" style="3" customWidth="1"/>
    <col min="8970" max="9218" width="9.140625" style="3"/>
    <col min="9219" max="9219" width="54.7109375" style="3" customWidth="1"/>
    <col min="9220" max="9220" width="7.140625" style="3" customWidth="1"/>
    <col min="9221" max="9221" width="4.28515625" style="3" customWidth="1"/>
    <col min="9222" max="9222" width="9.85546875" style="3" customWidth="1"/>
    <col min="9223" max="9223" width="8.85546875" style="3" customWidth="1"/>
    <col min="9224" max="9224" width="13.5703125" style="3" customWidth="1"/>
    <col min="9225" max="9225" width="13.85546875" style="3" customWidth="1"/>
    <col min="9226" max="9474" width="9.140625" style="3"/>
    <col min="9475" max="9475" width="54.7109375" style="3" customWidth="1"/>
    <col min="9476" max="9476" width="7.140625" style="3" customWidth="1"/>
    <col min="9477" max="9477" width="4.28515625" style="3" customWidth="1"/>
    <col min="9478" max="9478" width="9.85546875" style="3" customWidth="1"/>
    <col min="9479" max="9479" width="8.85546875" style="3" customWidth="1"/>
    <col min="9480" max="9480" width="13.5703125" style="3" customWidth="1"/>
    <col min="9481" max="9481" width="13.85546875" style="3" customWidth="1"/>
    <col min="9482" max="9730" width="9.140625" style="3"/>
    <col min="9731" max="9731" width="54.7109375" style="3" customWidth="1"/>
    <col min="9732" max="9732" width="7.140625" style="3" customWidth="1"/>
    <col min="9733" max="9733" width="4.28515625" style="3" customWidth="1"/>
    <col min="9734" max="9734" width="9.85546875" style="3" customWidth="1"/>
    <col min="9735" max="9735" width="8.85546875" style="3" customWidth="1"/>
    <col min="9736" max="9736" width="13.5703125" style="3" customWidth="1"/>
    <col min="9737" max="9737" width="13.85546875" style="3" customWidth="1"/>
    <col min="9738" max="9986" width="9.140625" style="3"/>
    <col min="9987" max="9987" width="54.7109375" style="3" customWidth="1"/>
    <col min="9988" max="9988" width="7.140625" style="3" customWidth="1"/>
    <col min="9989" max="9989" width="4.28515625" style="3" customWidth="1"/>
    <col min="9990" max="9990" width="9.85546875" style="3" customWidth="1"/>
    <col min="9991" max="9991" width="8.85546875" style="3" customWidth="1"/>
    <col min="9992" max="9992" width="13.5703125" style="3" customWidth="1"/>
    <col min="9993" max="9993" width="13.85546875" style="3" customWidth="1"/>
    <col min="9994" max="10242" width="9.140625" style="3"/>
    <col min="10243" max="10243" width="54.7109375" style="3" customWidth="1"/>
    <col min="10244" max="10244" width="7.140625" style="3" customWidth="1"/>
    <col min="10245" max="10245" width="4.28515625" style="3" customWidth="1"/>
    <col min="10246" max="10246" width="9.85546875" style="3" customWidth="1"/>
    <col min="10247" max="10247" width="8.85546875" style="3" customWidth="1"/>
    <col min="10248" max="10248" width="13.5703125" style="3" customWidth="1"/>
    <col min="10249" max="10249" width="13.85546875" style="3" customWidth="1"/>
    <col min="10250" max="10498" width="9.140625" style="3"/>
    <col min="10499" max="10499" width="54.7109375" style="3" customWidth="1"/>
    <col min="10500" max="10500" width="7.140625" style="3" customWidth="1"/>
    <col min="10501" max="10501" width="4.28515625" style="3" customWidth="1"/>
    <col min="10502" max="10502" width="9.85546875" style="3" customWidth="1"/>
    <col min="10503" max="10503" width="8.85546875" style="3" customWidth="1"/>
    <col min="10504" max="10504" width="13.5703125" style="3" customWidth="1"/>
    <col min="10505" max="10505" width="13.85546875" style="3" customWidth="1"/>
    <col min="10506" max="10754" width="9.140625" style="3"/>
    <col min="10755" max="10755" width="54.7109375" style="3" customWidth="1"/>
    <col min="10756" max="10756" width="7.140625" style="3" customWidth="1"/>
    <col min="10757" max="10757" width="4.28515625" style="3" customWidth="1"/>
    <col min="10758" max="10758" width="9.85546875" style="3" customWidth="1"/>
    <col min="10759" max="10759" width="8.85546875" style="3" customWidth="1"/>
    <col min="10760" max="10760" width="13.5703125" style="3" customWidth="1"/>
    <col min="10761" max="10761" width="13.85546875" style="3" customWidth="1"/>
    <col min="10762" max="11010" width="9.140625" style="3"/>
    <col min="11011" max="11011" width="54.7109375" style="3" customWidth="1"/>
    <col min="11012" max="11012" width="7.140625" style="3" customWidth="1"/>
    <col min="11013" max="11013" width="4.28515625" style="3" customWidth="1"/>
    <col min="11014" max="11014" width="9.85546875" style="3" customWidth="1"/>
    <col min="11015" max="11015" width="8.85546875" style="3" customWidth="1"/>
    <col min="11016" max="11016" width="13.5703125" style="3" customWidth="1"/>
    <col min="11017" max="11017" width="13.85546875" style="3" customWidth="1"/>
    <col min="11018" max="11266" width="9.140625" style="3"/>
    <col min="11267" max="11267" width="54.7109375" style="3" customWidth="1"/>
    <col min="11268" max="11268" width="7.140625" style="3" customWidth="1"/>
    <col min="11269" max="11269" width="4.28515625" style="3" customWidth="1"/>
    <col min="11270" max="11270" width="9.85546875" style="3" customWidth="1"/>
    <col min="11271" max="11271" width="8.85546875" style="3" customWidth="1"/>
    <col min="11272" max="11272" width="13.5703125" style="3" customWidth="1"/>
    <col min="11273" max="11273" width="13.85546875" style="3" customWidth="1"/>
    <col min="11274" max="11522" width="9.140625" style="3"/>
    <col min="11523" max="11523" width="54.7109375" style="3" customWidth="1"/>
    <col min="11524" max="11524" width="7.140625" style="3" customWidth="1"/>
    <col min="11525" max="11525" width="4.28515625" style="3" customWidth="1"/>
    <col min="11526" max="11526" width="9.85546875" style="3" customWidth="1"/>
    <col min="11527" max="11527" width="8.85546875" style="3" customWidth="1"/>
    <col min="11528" max="11528" width="13.5703125" style="3" customWidth="1"/>
    <col min="11529" max="11529" width="13.85546875" style="3" customWidth="1"/>
    <col min="11530" max="11778" width="9.140625" style="3"/>
    <col min="11779" max="11779" width="54.7109375" style="3" customWidth="1"/>
    <col min="11780" max="11780" width="7.140625" style="3" customWidth="1"/>
    <col min="11781" max="11781" width="4.28515625" style="3" customWidth="1"/>
    <col min="11782" max="11782" width="9.85546875" style="3" customWidth="1"/>
    <col min="11783" max="11783" width="8.85546875" style="3" customWidth="1"/>
    <col min="11784" max="11784" width="13.5703125" style="3" customWidth="1"/>
    <col min="11785" max="11785" width="13.85546875" style="3" customWidth="1"/>
    <col min="11786" max="12034" width="9.140625" style="3"/>
    <col min="12035" max="12035" width="54.7109375" style="3" customWidth="1"/>
    <col min="12036" max="12036" width="7.140625" style="3" customWidth="1"/>
    <col min="12037" max="12037" width="4.28515625" style="3" customWidth="1"/>
    <col min="12038" max="12038" width="9.85546875" style="3" customWidth="1"/>
    <col min="12039" max="12039" width="8.85546875" style="3" customWidth="1"/>
    <col min="12040" max="12040" width="13.5703125" style="3" customWidth="1"/>
    <col min="12041" max="12041" width="13.85546875" style="3" customWidth="1"/>
    <col min="12042" max="12290" width="9.140625" style="3"/>
    <col min="12291" max="12291" width="54.7109375" style="3" customWidth="1"/>
    <col min="12292" max="12292" width="7.140625" style="3" customWidth="1"/>
    <col min="12293" max="12293" width="4.28515625" style="3" customWidth="1"/>
    <col min="12294" max="12294" width="9.85546875" style="3" customWidth="1"/>
    <col min="12295" max="12295" width="8.85546875" style="3" customWidth="1"/>
    <col min="12296" max="12296" width="13.5703125" style="3" customWidth="1"/>
    <col min="12297" max="12297" width="13.85546875" style="3" customWidth="1"/>
    <col min="12298" max="12546" width="9.140625" style="3"/>
    <col min="12547" max="12547" width="54.7109375" style="3" customWidth="1"/>
    <col min="12548" max="12548" width="7.140625" style="3" customWidth="1"/>
    <col min="12549" max="12549" width="4.28515625" style="3" customWidth="1"/>
    <col min="12550" max="12550" width="9.85546875" style="3" customWidth="1"/>
    <col min="12551" max="12551" width="8.85546875" style="3" customWidth="1"/>
    <col min="12552" max="12552" width="13.5703125" style="3" customWidth="1"/>
    <col min="12553" max="12553" width="13.85546875" style="3" customWidth="1"/>
    <col min="12554" max="12802" width="9.140625" style="3"/>
    <col min="12803" max="12803" width="54.7109375" style="3" customWidth="1"/>
    <col min="12804" max="12804" width="7.140625" style="3" customWidth="1"/>
    <col min="12805" max="12805" width="4.28515625" style="3" customWidth="1"/>
    <col min="12806" max="12806" width="9.85546875" style="3" customWidth="1"/>
    <col min="12807" max="12807" width="8.85546875" style="3" customWidth="1"/>
    <col min="12808" max="12808" width="13.5703125" style="3" customWidth="1"/>
    <col min="12809" max="12809" width="13.85546875" style="3" customWidth="1"/>
    <col min="12810" max="13058" width="9.140625" style="3"/>
    <col min="13059" max="13059" width="54.7109375" style="3" customWidth="1"/>
    <col min="13060" max="13060" width="7.140625" style="3" customWidth="1"/>
    <col min="13061" max="13061" width="4.28515625" style="3" customWidth="1"/>
    <col min="13062" max="13062" width="9.85546875" style="3" customWidth="1"/>
    <col min="13063" max="13063" width="8.85546875" style="3" customWidth="1"/>
    <col min="13064" max="13064" width="13.5703125" style="3" customWidth="1"/>
    <col min="13065" max="13065" width="13.85546875" style="3" customWidth="1"/>
    <col min="13066" max="13314" width="9.140625" style="3"/>
    <col min="13315" max="13315" width="54.7109375" style="3" customWidth="1"/>
    <col min="13316" max="13316" width="7.140625" style="3" customWidth="1"/>
    <col min="13317" max="13317" width="4.28515625" style="3" customWidth="1"/>
    <col min="13318" max="13318" width="9.85546875" style="3" customWidth="1"/>
    <col min="13319" max="13319" width="8.85546875" style="3" customWidth="1"/>
    <col min="13320" max="13320" width="13.5703125" style="3" customWidth="1"/>
    <col min="13321" max="13321" width="13.85546875" style="3" customWidth="1"/>
    <col min="13322" max="13570" width="9.140625" style="3"/>
    <col min="13571" max="13571" width="54.7109375" style="3" customWidth="1"/>
    <col min="13572" max="13572" width="7.140625" style="3" customWidth="1"/>
    <col min="13573" max="13573" width="4.28515625" style="3" customWidth="1"/>
    <col min="13574" max="13574" width="9.85546875" style="3" customWidth="1"/>
    <col min="13575" max="13575" width="8.85546875" style="3" customWidth="1"/>
    <col min="13576" max="13576" width="13.5703125" style="3" customWidth="1"/>
    <col min="13577" max="13577" width="13.85546875" style="3" customWidth="1"/>
    <col min="13578" max="13826" width="9.140625" style="3"/>
    <col min="13827" max="13827" width="54.7109375" style="3" customWidth="1"/>
    <col min="13828" max="13828" width="7.140625" style="3" customWidth="1"/>
    <col min="13829" max="13829" width="4.28515625" style="3" customWidth="1"/>
    <col min="13830" max="13830" width="9.85546875" style="3" customWidth="1"/>
    <col min="13831" max="13831" width="8.85546875" style="3" customWidth="1"/>
    <col min="13832" max="13832" width="13.5703125" style="3" customWidth="1"/>
    <col min="13833" max="13833" width="13.85546875" style="3" customWidth="1"/>
    <col min="13834" max="14082" width="9.140625" style="3"/>
    <col min="14083" max="14083" width="54.7109375" style="3" customWidth="1"/>
    <col min="14084" max="14084" width="7.140625" style="3" customWidth="1"/>
    <col min="14085" max="14085" width="4.28515625" style="3" customWidth="1"/>
    <col min="14086" max="14086" width="9.85546875" style="3" customWidth="1"/>
    <col min="14087" max="14087" width="8.85546875" style="3" customWidth="1"/>
    <col min="14088" max="14088" width="13.5703125" style="3" customWidth="1"/>
    <col min="14089" max="14089" width="13.85546875" style="3" customWidth="1"/>
    <col min="14090" max="14338" width="9.140625" style="3"/>
    <col min="14339" max="14339" width="54.7109375" style="3" customWidth="1"/>
    <col min="14340" max="14340" width="7.140625" style="3" customWidth="1"/>
    <col min="14341" max="14341" width="4.28515625" style="3" customWidth="1"/>
    <col min="14342" max="14342" width="9.85546875" style="3" customWidth="1"/>
    <col min="14343" max="14343" width="8.85546875" style="3" customWidth="1"/>
    <col min="14344" max="14344" width="13.5703125" style="3" customWidth="1"/>
    <col min="14345" max="14345" width="13.85546875" style="3" customWidth="1"/>
    <col min="14346" max="14594" width="9.140625" style="3"/>
    <col min="14595" max="14595" width="54.7109375" style="3" customWidth="1"/>
    <col min="14596" max="14596" width="7.140625" style="3" customWidth="1"/>
    <col min="14597" max="14597" width="4.28515625" style="3" customWidth="1"/>
    <col min="14598" max="14598" width="9.85546875" style="3" customWidth="1"/>
    <col min="14599" max="14599" width="8.85546875" style="3" customWidth="1"/>
    <col min="14600" max="14600" width="13.5703125" style="3" customWidth="1"/>
    <col min="14601" max="14601" width="13.85546875" style="3" customWidth="1"/>
    <col min="14602" max="14850" width="9.140625" style="3"/>
    <col min="14851" max="14851" width="54.7109375" style="3" customWidth="1"/>
    <col min="14852" max="14852" width="7.140625" style="3" customWidth="1"/>
    <col min="14853" max="14853" width="4.28515625" style="3" customWidth="1"/>
    <col min="14854" max="14854" width="9.85546875" style="3" customWidth="1"/>
    <col min="14855" max="14855" width="8.85546875" style="3" customWidth="1"/>
    <col min="14856" max="14856" width="13.5703125" style="3" customWidth="1"/>
    <col min="14857" max="14857" width="13.85546875" style="3" customWidth="1"/>
    <col min="14858" max="15106" width="9.140625" style="3"/>
    <col min="15107" max="15107" width="54.7109375" style="3" customWidth="1"/>
    <col min="15108" max="15108" width="7.140625" style="3" customWidth="1"/>
    <col min="15109" max="15109" width="4.28515625" style="3" customWidth="1"/>
    <col min="15110" max="15110" width="9.85546875" style="3" customWidth="1"/>
    <col min="15111" max="15111" width="8.85546875" style="3" customWidth="1"/>
    <col min="15112" max="15112" width="13.5703125" style="3" customWidth="1"/>
    <col min="15113" max="15113" width="13.85546875" style="3" customWidth="1"/>
    <col min="15114" max="15362" width="9.140625" style="3"/>
    <col min="15363" max="15363" width="54.7109375" style="3" customWidth="1"/>
    <col min="15364" max="15364" width="7.140625" style="3" customWidth="1"/>
    <col min="15365" max="15365" width="4.28515625" style="3" customWidth="1"/>
    <col min="15366" max="15366" width="9.85546875" style="3" customWidth="1"/>
    <col min="15367" max="15367" width="8.85546875" style="3" customWidth="1"/>
    <col min="15368" max="15368" width="13.5703125" style="3" customWidth="1"/>
    <col min="15369" max="15369" width="13.85546875" style="3" customWidth="1"/>
    <col min="15370" max="15618" width="9.140625" style="3"/>
    <col min="15619" max="15619" width="54.7109375" style="3" customWidth="1"/>
    <col min="15620" max="15620" width="7.140625" style="3" customWidth="1"/>
    <col min="15621" max="15621" width="4.28515625" style="3" customWidth="1"/>
    <col min="15622" max="15622" width="9.85546875" style="3" customWidth="1"/>
    <col min="15623" max="15623" width="8.85546875" style="3" customWidth="1"/>
    <col min="15624" max="15624" width="13.5703125" style="3" customWidth="1"/>
    <col min="15625" max="15625" width="13.85546875" style="3" customWidth="1"/>
    <col min="15626" max="15874" width="9.140625" style="3"/>
    <col min="15875" max="15875" width="54.7109375" style="3" customWidth="1"/>
    <col min="15876" max="15876" width="7.140625" style="3" customWidth="1"/>
    <col min="15877" max="15877" width="4.28515625" style="3" customWidth="1"/>
    <col min="15878" max="15878" width="9.85546875" style="3" customWidth="1"/>
    <col min="15879" max="15879" width="8.85546875" style="3" customWidth="1"/>
    <col min="15880" max="15880" width="13.5703125" style="3" customWidth="1"/>
    <col min="15881" max="15881" width="13.85546875" style="3" customWidth="1"/>
    <col min="15882" max="16130" width="9.140625" style="3"/>
    <col min="16131" max="16131" width="54.7109375" style="3" customWidth="1"/>
    <col min="16132" max="16132" width="7.140625" style="3" customWidth="1"/>
    <col min="16133" max="16133" width="4.28515625" style="3" customWidth="1"/>
    <col min="16134" max="16134" width="9.85546875" style="3" customWidth="1"/>
    <col min="16135" max="16135" width="8.85546875" style="3" customWidth="1"/>
    <col min="16136" max="16136" width="13.5703125" style="3" customWidth="1"/>
    <col min="16137" max="16137" width="13.85546875" style="3" customWidth="1"/>
    <col min="16138" max="16384" width="9.140625" style="3"/>
  </cols>
  <sheetData>
    <row r="1" spans="1:11" ht="25.5" customHeight="1">
      <c r="A1" s="96" t="s">
        <v>82</v>
      </c>
      <c r="B1" s="97"/>
      <c r="C1" s="97"/>
      <c r="D1" s="97"/>
      <c r="E1" s="97"/>
      <c r="F1" s="97"/>
      <c r="G1" s="97"/>
      <c r="H1" s="97"/>
      <c r="I1" s="98"/>
    </row>
    <row r="2" spans="1:11" ht="27" customHeight="1" thickBot="1">
      <c r="A2" s="99" t="s">
        <v>80</v>
      </c>
      <c r="B2" s="100"/>
      <c r="C2" s="100"/>
      <c r="D2" s="100"/>
      <c r="E2" s="100"/>
      <c r="F2" s="100"/>
      <c r="G2" s="100"/>
      <c r="H2" s="100"/>
      <c r="I2" s="101"/>
    </row>
    <row r="3" spans="1:11" ht="17.25" customHeight="1">
      <c r="A3" s="102" t="s">
        <v>0</v>
      </c>
      <c r="B3" s="104" t="s">
        <v>1</v>
      </c>
      <c r="C3" s="106" t="s">
        <v>2</v>
      </c>
      <c r="D3" s="106" t="s">
        <v>3</v>
      </c>
      <c r="E3" s="106" t="s">
        <v>4</v>
      </c>
      <c r="F3" s="106"/>
      <c r="G3" s="106" t="s">
        <v>5</v>
      </c>
      <c r="H3" s="106"/>
      <c r="I3" s="108" t="s">
        <v>19</v>
      </c>
    </row>
    <row r="4" spans="1:11" ht="16.5" customHeight="1" thickBot="1">
      <c r="A4" s="103"/>
      <c r="B4" s="105"/>
      <c r="C4" s="107"/>
      <c r="D4" s="107"/>
      <c r="E4" s="1" t="s">
        <v>6</v>
      </c>
      <c r="F4" s="1" t="s">
        <v>7</v>
      </c>
      <c r="G4" s="1" t="s">
        <v>6</v>
      </c>
      <c r="H4" s="1" t="s">
        <v>7</v>
      </c>
      <c r="I4" s="109"/>
      <c r="K4" s="3" t="s">
        <v>79</v>
      </c>
    </row>
    <row r="5" spans="1:11" ht="12.75" customHeight="1">
      <c r="A5" s="4"/>
      <c r="B5" s="5"/>
      <c r="C5" s="6"/>
      <c r="D5" s="6"/>
      <c r="E5" s="6"/>
      <c r="F5" s="6"/>
      <c r="G5" s="6"/>
      <c r="H5" s="6"/>
      <c r="I5" s="7"/>
    </row>
    <row r="6" spans="1:11">
      <c r="A6" s="8" t="s">
        <v>33</v>
      </c>
      <c r="B6" s="9" t="s">
        <v>67</v>
      </c>
      <c r="C6" s="10"/>
      <c r="D6" s="10"/>
      <c r="E6" s="10"/>
      <c r="F6" s="10"/>
      <c r="G6" s="10"/>
      <c r="H6" s="10"/>
      <c r="I6" s="11"/>
    </row>
    <row r="7" spans="1:11" ht="36" customHeight="1">
      <c r="A7" s="12" t="s">
        <v>34</v>
      </c>
      <c r="B7" s="78" t="s">
        <v>70</v>
      </c>
      <c r="C7" s="79">
        <v>1</v>
      </c>
      <c r="D7" s="79" t="s">
        <v>81</v>
      </c>
      <c r="E7" s="13"/>
      <c r="F7" s="13"/>
      <c r="G7" s="13">
        <f>C7*E7</f>
        <v>0</v>
      </c>
      <c r="H7" s="14">
        <f>C7*F7</f>
        <v>0</v>
      </c>
      <c r="I7" s="15">
        <f>G7+H7</f>
        <v>0</v>
      </c>
      <c r="J7" s="74"/>
      <c r="K7" s="74"/>
    </row>
    <row r="8" spans="1:11" ht="36" customHeight="1">
      <c r="A8" s="12" t="s">
        <v>68</v>
      </c>
      <c r="B8" s="78" t="s">
        <v>76</v>
      </c>
      <c r="C8" s="79">
        <v>1</v>
      </c>
      <c r="D8" s="79" t="s">
        <v>81</v>
      </c>
      <c r="E8" s="13"/>
      <c r="F8" s="13"/>
      <c r="G8" s="13">
        <f>C8*E8</f>
        <v>0</v>
      </c>
      <c r="H8" s="14">
        <f>C8*F8</f>
        <v>0</v>
      </c>
      <c r="I8" s="15">
        <f>G8+H8</f>
        <v>0</v>
      </c>
      <c r="J8" s="74"/>
      <c r="K8" s="74"/>
    </row>
    <row r="9" spans="1:11" ht="36" customHeight="1">
      <c r="A9" s="12" t="s">
        <v>69</v>
      </c>
      <c r="B9" s="78" t="s">
        <v>71</v>
      </c>
      <c r="C9" s="79">
        <v>1</v>
      </c>
      <c r="D9" s="79" t="s">
        <v>81</v>
      </c>
      <c r="E9" s="13"/>
      <c r="F9" s="13"/>
      <c r="G9" s="13">
        <f>C9*E9</f>
        <v>0</v>
      </c>
      <c r="H9" s="14">
        <f>C9*F9</f>
        <v>0</v>
      </c>
      <c r="I9" s="15">
        <f>G9+H9</f>
        <v>0</v>
      </c>
      <c r="J9" s="74"/>
      <c r="K9" s="74"/>
    </row>
    <row r="10" spans="1:11" ht="36" customHeight="1">
      <c r="A10" s="12" t="s">
        <v>72</v>
      </c>
      <c r="B10" s="78" t="s">
        <v>77</v>
      </c>
      <c r="C10" s="79">
        <v>1</v>
      </c>
      <c r="D10" s="79" t="s">
        <v>81</v>
      </c>
      <c r="E10" s="13"/>
      <c r="F10" s="13"/>
      <c r="G10" s="13">
        <f t="shared" ref="G10" si="0">C10*E10</f>
        <v>0</v>
      </c>
      <c r="H10" s="14">
        <f t="shared" ref="H10" si="1">C10*F10</f>
        <v>0</v>
      </c>
      <c r="I10" s="15">
        <f t="shared" ref="I10" si="2">G10+H10</f>
        <v>0</v>
      </c>
      <c r="J10" s="74"/>
      <c r="K10" s="74"/>
    </row>
    <row r="11" spans="1:11" ht="36" customHeight="1">
      <c r="A11" s="12" t="s">
        <v>73</v>
      </c>
      <c r="B11" s="78" t="s">
        <v>75</v>
      </c>
      <c r="C11" s="79">
        <v>1</v>
      </c>
      <c r="D11" s="79" t="s">
        <v>81</v>
      </c>
      <c r="E11" s="13"/>
      <c r="F11" s="13"/>
      <c r="G11" s="13">
        <f t="shared" ref="G11" si="3">C11*E11</f>
        <v>0</v>
      </c>
      <c r="H11" s="14">
        <f t="shared" ref="H11" si="4">C11*F11</f>
        <v>0</v>
      </c>
      <c r="I11" s="15">
        <f t="shared" ref="I11" si="5">G11+H11</f>
        <v>0</v>
      </c>
      <c r="J11" s="74"/>
      <c r="K11" s="74"/>
    </row>
    <row r="12" spans="1:11">
      <c r="A12" s="20"/>
      <c r="B12" s="38"/>
      <c r="C12" s="39"/>
      <c r="D12" s="39"/>
      <c r="E12" s="39"/>
      <c r="F12" s="39"/>
      <c r="G12" s="40"/>
      <c r="H12" s="40"/>
      <c r="I12" s="41"/>
    </row>
    <row r="13" spans="1:11" ht="12.75" customHeight="1">
      <c r="A13" s="21"/>
      <c r="B13" s="22" t="s">
        <v>35</v>
      </c>
      <c r="C13" s="23"/>
      <c r="D13" s="23"/>
      <c r="E13" s="23"/>
      <c r="F13" s="23"/>
      <c r="G13" s="48"/>
      <c r="H13" s="48"/>
      <c r="I13" s="49">
        <f>SUM(I7:I12)</f>
        <v>0</v>
      </c>
    </row>
    <row r="14" spans="1:11" ht="12.75" customHeight="1">
      <c r="A14" s="19"/>
      <c r="B14" s="24"/>
      <c r="C14" s="25"/>
      <c r="D14" s="25"/>
      <c r="E14" s="25"/>
      <c r="F14" s="25"/>
      <c r="G14" s="26"/>
      <c r="H14" s="27"/>
      <c r="I14" s="28"/>
    </row>
    <row r="15" spans="1:11">
      <c r="A15" s="29" t="s">
        <v>36</v>
      </c>
      <c r="B15" s="30" t="s">
        <v>8</v>
      </c>
      <c r="C15" s="31"/>
      <c r="D15" s="31"/>
      <c r="E15" s="31"/>
      <c r="F15" s="31"/>
      <c r="G15" s="31"/>
      <c r="H15" s="32"/>
      <c r="I15" s="33"/>
    </row>
    <row r="16" spans="1:11" ht="27" customHeight="1">
      <c r="A16" s="16" t="s">
        <v>37</v>
      </c>
      <c r="B16" s="78" t="s">
        <v>78</v>
      </c>
      <c r="C16" s="79">
        <v>36</v>
      </c>
      <c r="D16" s="79" t="s">
        <v>9</v>
      </c>
      <c r="E16" s="13"/>
      <c r="F16" s="13"/>
      <c r="G16" s="13">
        <f t="shared" ref="G16" si="6">C16*E16</f>
        <v>0</v>
      </c>
      <c r="H16" s="14">
        <f t="shared" ref="H16" si="7">C16*F16</f>
        <v>0</v>
      </c>
      <c r="I16" s="15">
        <f t="shared" ref="I16" si="8">G16+H16</f>
        <v>0</v>
      </c>
      <c r="J16" s="74"/>
    </row>
    <row r="17" spans="1:10">
      <c r="A17" s="16"/>
      <c r="B17" s="36"/>
      <c r="C17" s="17"/>
      <c r="D17" s="17"/>
      <c r="E17" s="18"/>
      <c r="F17" s="18"/>
      <c r="G17" s="13"/>
      <c r="H17" s="14"/>
      <c r="I17" s="15"/>
    </row>
    <row r="18" spans="1:10">
      <c r="A18" s="20"/>
      <c r="B18" s="38"/>
      <c r="C18" s="39"/>
      <c r="D18" s="39"/>
      <c r="E18" s="39"/>
      <c r="F18" s="39"/>
      <c r="G18" s="40"/>
      <c r="H18" s="40"/>
      <c r="I18" s="41"/>
    </row>
    <row r="19" spans="1:10">
      <c r="A19" s="21"/>
      <c r="B19" s="22" t="s">
        <v>38</v>
      </c>
      <c r="C19" s="23"/>
      <c r="D19" s="23"/>
      <c r="E19" s="23"/>
      <c r="F19" s="23"/>
      <c r="G19" s="48"/>
      <c r="H19" s="48"/>
      <c r="I19" s="49">
        <f>SUM(I16:I17)</f>
        <v>0</v>
      </c>
    </row>
    <row r="20" spans="1:10">
      <c r="A20" s="19"/>
      <c r="B20" s="24"/>
      <c r="C20" s="25"/>
      <c r="D20" s="25"/>
      <c r="E20" s="25"/>
      <c r="F20" s="25"/>
      <c r="G20" s="26"/>
      <c r="H20" s="27"/>
      <c r="I20" s="28"/>
    </row>
    <row r="21" spans="1:10">
      <c r="A21" s="29" t="s">
        <v>39</v>
      </c>
      <c r="B21" s="30" t="s">
        <v>10</v>
      </c>
      <c r="C21" s="31"/>
      <c r="D21" s="31"/>
      <c r="E21" s="31"/>
      <c r="F21" s="31"/>
      <c r="G21" s="31"/>
      <c r="H21" s="32"/>
      <c r="I21" s="33"/>
    </row>
    <row r="22" spans="1:10">
      <c r="A22" s="12"/>
      <c r="B22" s="37"/>
      <c r="C22" s="17"/>
      <c r="D22" s="17"/>
      <c r="E22" s="18"/>
      <c r="F22" s="18"/>
      <c r="G22" s="13"/>
      <c r="H22" s="14"/>
      <c r="I22" s="15"/>
    </row>
    <row r="23" spans="1:10">
      <c r="A23" s="20"/>
      <c r="B23" s="38"/>
      <c r="C23" s="39"/>
      <c r="D23" s="39"/>
      <c r="E23" s="39"/>
      <c r="F23" s="39"/>
      <c r="G23" s="40"/>
      <c r="H23" s="40"/>
      <c r="I23" s="41"/>
    </row>
    <row r="24" spans="1:10" ht="12.75" customHeight="1">
      <c r="A24" s="21"/>
      <c r="B24" s="22" t="s">
        <v>40</v>
      </c>
      <c r="C24" s="23"/>
      <c r="D24" s="23"/>
      <c r="E24" s="23"/>
      <c r="F24" s="23"/>
      <c r="G24" s="48"/>
      <c r="H24" s="48"/>
      <c r="I24" s="49">
        <f>SUM(I22:I22)</f>
        <v>0</v>
      </c>
    </row>
    <row r="25" spans="1:10" ht="12.75" customHeight="1">
      <c r="A25" s="19"/>
      <c r="B25" s="24"/>
      <c r="C25" s="25"/>
      <c r="D25" s="25"/>
      <c r="E25" s="25"/>
      <c r="F25" s="25"/>
      <c r="G25" s="26"/>
      <c r="H25" s="27"/>
      <c r="I25" s="28"/>
    </row>
    <row r="26" spans="1:10">
      <c r="A26" s="29" t="s">
        <v>41</v>
      </c>
      <c r="B26" s="30" t="s">
        <v>11</v>
      </c>
      <c r="C26" s="31"/>
      <c r="D26" s="31"/>
      <c r="E26" s="31"/>
      <c r="F26" s="31"/>
      <c r="G26" s="31"/>
      <c r="H26" s="32"/>
      <c r="I26" s="33"/>
    </row>
    <row r="27" spans="1:10">
      <c r="A27" s="16" t="s">
        <v>42</v>
      </c>
      <c r="B27" s="34" t="s">
        <v>20</v>
      </c>
      <c r="C27" s="80">
        <v>25</v>
      </c>
      <c r="D27" s="80" t="s">
        <v>81</v>
      </c>
      <c r="E27" s="13"/>
      <c r="F27" s="13"/>
      <c r="G27" s="13">
        <f t="shared" ref="G27:G32" si="9">C27*E27</f>
        <v>0</v>
      </c>
      <c r="H27" s="14">
        <f t="shared" ref="H27:H32" si="10">C27*F27</f>
        <v>0</v>
      </c>
      <c r="I27" s="15">
        <f t="shared" ref="I27:I32" si="11">G27+H27</f>
        <v>0</v>
      </c>
      <c r="J27" s="74"/>
    </row>
    <row r="28" spans="1:10">
      <c r="A28" s="16" t="s">
        <v>43</v>
      </c>
      <c r="B28" s="34" t="s">
        <v>23</v>
      </c>
      <c r="C28" s="80">
        <v>40</v>
      </c>
      <c r="D28" s="80" t="s">
        <v>81</v>
      </c>
      <c r="E28" s="13"/>
      <c r="F28" s="13"/>
      <c r="G28" s="13">
        <f t="shared" si="9"/>
        <v>0</v>
      </c>
      <c r="H28" s="14">
        <f t="shared" si="10"/>
        <v>0</v>
      </c>
      <c r="I28" s="15">
        <f t="shared" si="11"/>
        <v>0</v>
      </c>
      <c r="J28" s="74"/>
    </row>
    <row r="29" spans="1:10">
      <c r="A29" s="16" t="s">
        <v>44</v>
      </c>
      <c r="B29" s="34" t="s">
        <v>21</v>
      </c>
      <c r="C29" s="80">
        <v>20</v>
      </c>
      <c r="D29" s="80" t="s">
        <v>9</v>
      </c>
      <c r="E29" s="18"/>
      <c r="F29" s="18"/>
      <c r="G29" s="13">
        <f t="shared" si="9"/>
        <v>0</v>
      </c>
      <c r="H29" s="14">
        <f t="shared" si="10"/>
        <v>0</v>
      </c>
      <c r="I29" s="15">
        <f t="shared" si="11"/>
        <v>0</v>
      </c>
      <c r="J29" s="74"/>
    </row>
    <row r="30" spans="1:10">
      <c r="A30" s="16" t="s">
        <v>45</v>
      </c>
      <c r="B30" s="34" t="s">
        <v>22</v>
      </c>
      <c r="C30" s="80">
        <v>60</v>
      </c>
      <c r="D30" s="80" t="s">
        <v>9</v>
      </c>
      <c r="E30" s="18"/>
      <c r="F30" s="18"/>
      <c r="G30" s="13">
        <f t="shared" si="9"/>
        <v>0</v>
      </c>
      <c r="H30" s="14">
        <f t="shared" si="10"/>
        <v>0</v>
      </c>
      <c r="I30" s="15">
        <f t="shared" si="11"/>
        <v>0</v>
      </c>
      <c r="J30" s="74"/>
    </row>
    <row r="31" spans="1:10">
      <c r="A31" s="16" t="s">
        <v>46</v>
      </c>
      <c r="B31" s="34" t="s">
        <v>24</v>
      </c>
      <c r="C31" s="80">
        <v>35</v>
      </c>
      <c r="D31" s="80" t="s">
        <v>81</v>
      </c>
      <c r="E31" s="18"/>
      <c r="F31" s="18"/>
      <c r="G31" s="13">
        <f t="shared" si="9"/>
        <v>0</v>
      </c>
      <c r="H31" s="14">
        <f t="shared" si="10"/>
        <v>0</v>
      </c>
      <c r="I31" s="15">
        <f t="shared" si="11"/>
        <v>0</v>
      </c>
      <c r="J31" s="74"/>
    </row>
    <row r="32" spans="1:10">
      <c r="A32" s="16" t="s">
        <v>47</v>
      </c>
      <c r="B32" s="34" t="s">
        <v>25</v>
      </c>
      <c r="C32" s="80">
        <v>12</v>
      </c>
      <c r="D32" s="80" t="s">
        <v>81</v>
      </c>
      <c r="E32" s="18"/>
      <c r="F32" s="18"/>
      <c r="G32" s="13">
        <f t="shared" si="9"/>
        <v>0</v>
      </c>
      <c r="H32" s="14">
        <f t="shared" si="10"/>
        <v>0</v>
      </c>
      <c r="I32" s="15">
        <f t="shared" si="11"/>
        <v>0</v>
      </c>
      <c r="J32" s="74"/>
    </row>
    <row r="33" spans="1:10">
      <c r="A33" s="20"/>
      <c r="B33" s="38"/>
      <c r="C33" s="39"/>
      <c r="D33" s="39"/>
      <c r="E33" s="39"/>
      <c r="F33" s="39"/>
      <c r="G33" s="40"/>
      <c r="H33" s="40"/>
      <c r="I33" s="41"/>
    </row>
    <row r="34" spans="1:10" ht="12.75" customHeight="1">
      <c r="A34" s="21"/>
      <c r="B34" s="22" t="s">
        <v>48</v>
      </c>
      <c r="C34" s="23"/>
      <c r="D34" s="23"/>
      <c r="E34" s="23"/>
      <c r="F34" s="23"/>
      <c r="G34" s="48"/>
      <c r="H34" s="48"/>
      <c r="I34" s="49">
        <f>SUM(I27:I32)</f>
        <v>0</v>
      </c>
    </row>
    <row r="35" spans="1:10" ht="12.75" customHeight="1">
      <c r="A35" s="19"/>
      <c r="B35" s="24"/>
      <c r="C35" s="25"/>
      <c r="D35" s="25"/>
      <c r="E35" s="25"/>
      <c r="F35" s="25"/>
      <c r="G35" s="26"/>
      <c r="H35" s="27"/>
      <c r="I35" s="28"/>
    </row>
    <row r="36" spans="1:10">
      <c r="A36" s="29" t="s">
        <v>49</v>
      </c>
      <c r="B36" s="30" t="s">
        <v>12</v>
      </c>
      <c r="C36" s="31"/>
      <c r="D36" s="31"/>
      <c r="E36" s="31"/>
      <c r="F36" s="31"/>
      <c r="G36" s="31"/>
      <c r="H36" s="32"/>
      <c r="I36" s="33"/>
    </row>
    <row r="37" spans="1:10">
      <c r="A37" s="16" t="s">
        <v>50</v>
      </c>
      <c r="B37" s="34" t="s">
        <v>26</v>
      </c>
      <c r="C37" s="80">
        <v>12</v>
      </c>
      <c r="D37" s="80" t="s">
        <v>81</v>
      </c>
      <c r="E37" s="18"/>
      <c r="F37" s="18"/>
      <c r="G37" s="13">
        <f t="shared" ref="G37" si="12">C37*E37</f>
        <v>0</v>
      </c>
      <c r="H37" s="14">
        <f t="shared" ref="H37" si="13">C37*F37</f>
        <v>0</v>
      </c>
      <c r="I37" s="15">
        <f t="shared" ref="I37" si="14">G37+H37</f>
        <v>0</v>
      </c>
      <c r="J37" s="74"/>
    </row>
    <row r="38" spans="1:10">
      <c r="A38" s="16"/>
      <c r="B38" s="34"/>
      <c r="C38" s="17"/>
      <c r="D38" s="17"/>
      <c r="E38" s="18"/>
      <c r="F38" s="18"/>
      <c r="G38" s="13"/>
      <c r="H38" s="14"/>
      <c r="I38" s="15"/>
    </row>
    <row r="39" spans="1:10">
      <c r="A39" s="20"/>
      <c r="B39" s="38"/>
      <c r="C39" s="39"/>
      <c r="D39" s="39"/>
      <c r="E39" s="39"/>
      <c r="F39" s="39"/>
      <c r="G39" s="40"/>
      <c r="H39" s="40"/>
      <c r="I39" s="41"/>
    </row>
    <row r="40" spans="1:10">
      <c r="A40" s="21"/>
      <c r="B40" s="22" t="s">
        <v>51</v>
      </c>
      <c r="C40" s="23"/>
      <c r="D40" s="23"/>
      <c r="E40" s="23"/>
      <c r="F40" s="23"/>
      <c r="G40" s="48"/>
      <c r="H40" s="48"/>
      <c r="I40" s="49">
        <f>SUM(I37:I38)</f>
        <v>0</v>
      </c>
    </row>
    <row r="41" spans="1:10">
      <c r="A41" s="19"/>
      <c r="B41" s="24"/>
      <c r="C41" s="25"/>
      <c r="D41" s="25"/>
      <c r="E41" s="25"/>
      <c r="F41" s="25"/>
      <c r="G41" s="26"/>
      <c r="H41" s="27"/>
      <c r="I41" s="28"/>
    </row>
    <row r="42" spans="1:10">
      <c r="A42" s="29" t="s">
        <v>52</v>
      </c>
      <c r="B42" s="30" t="s">
        <v>53</v>
      </c>
      <c r="C42" s="31"/>
      <c r="D42" s="31"/>
      <c r="E42" s="31"/>
      <c r="F42" s="31"/>
      <c r="G42" s="31"/>
      <c r="H42" s="32"/>
      <c r="I42" s="33"/>
    </row>
    <row r="43" spans="1:10" ht="15.95" customHeight="1">
      <c r="A43" s="16"/>
      <c r="B43" s="75"/>
      <c r="C43" s="76"/>
      <c r="D43" s="76"/>
      <c r="E43" s="77"/>
      <c r="F43" s="77"/>
      <c r="G43" s="71"/>
      <c r="H43" s="72"/>
      <c r="I43" s="73"/>
      <c r="J43" s="70"/>
    </row>
    <row r="44" spans="1:10">
      <c r="A44" s="20"/>
      <c r="B44" s="38"/>
      <c r="C44" s="39"/>
      <c r="D44" s="39"/>
      <c r="E44" s="39"/>
      <c r="F44" s="39"/>
      <c r="G44" s="40"/>
      <c r="H44" s="40"/>
      <c r="I44" s="41"/>
    </row>
    <row r="45" spans="1:10" ht="12.75" customHeight="1">
      <c r="A45" s="21"/>
      <c r="B45" s="22" t="s">
        <v>54</v>
      </c>
      <c r="C45" s="23"/>
      <c r="D45" s="23"/>
      <c r="E45" s="23"/>
      <c r="F45" s="23"/>
      <c r="G45" s="48"/>
      <c r="H45" s="48"/>
      <c r="I45" s="49">
        <f>SUM(I43:I43)</f>
        <v>0</v>
      </c>
    </row>
    <row r="46" spans="1:10" ht="12.75" customHeight="1">
      <c r="A46" s="19"/>
      <c r="B46" s="24"/>
      <c r="C46" s="25"/>
      <c r="D46" s="25"/>
      <c r="E46" s="25"/>
      <c r="F46" s="25"/>
      <c r="G46" s="26"/>
      <c r="H46" s="27"/>
      <c r="I46" s="28"/>
    </row>
    <row r="47" spans="1:10">
      <c r="A47" s="29" t="s">
        <v>55</v>
      </c>
      <c r="B47" s="30" t="s">
        <v>32</v>
      </c>
      <c r="C47" s="31"/>
      <c r="D47" s="31"/>
      <c r="E47" s="31"/>
      <c r="F47" s="31"/>
      <c r="G47" s="31"/>
      <c r="H47" s="32"/>
      <c r="I47" s="33"/>
    </row>
    <row r="48" spans="1:10" ht="15.95" customHeight="1">
      <c r="A48" s="16" t="s">
        <v>56</v>
      </c>
      <c r="B48" s="34" t="s">
        <v>13</v>
      </c>
      <c r="C48" s="80">
        <v>50</v>
      </c>
      <c r="D48" s="80" t="s">
        <v>14</v>
      </c>
      <c r="E48" s="18"/>
      <c r="F48" s="18"/>
      <c r="G48" s="13">
        <f t="shared" ref="G48" si="15">C48*E48</f>
        <v>0</v>
      </c>
      <c r="H48" s="14">
        <f t="shared" ref="H48" si="16">C48*F48</f>
        <v>0</v>
      </c>
      <c r="I48" s="15">
        <f t="shared" ref="I48" si="17">G48+H48</f>
        <v>0</v>
      </c>
      <c r="J48" s="74"/>
    </row>
    <row r="49" spans="1:10" ht="15.95" customHeight="1">
      <c r="A49" s="16" t="s">
        <v>57</v>
      </c>
      <c r="B49" s="34" t="s">
        <v>15</v>
      </c>
      <c r="C49" s="80">
        <v>30</v>
      </c>
      <c r="D49" s="80" t="s">
        <v>14</v>
      </c>
      <c r="E49" s="18"/>
      <c r="F49" s="18"/>
      <c r="G49" s="13">
        <f t="shared" ref="G49:G51" si="18">C49*E49</f>
        <v>0</v>
      </c>
      <c r="H49" s="14">
        <f t="shared" ref="H49:H51" si="19">C49*F49</f>
        <v>0</v>
      </c>
      <c r="I49" s="15">
        <f t="shared" ref="I49:I51" si="20">G49+H49</f>
        <v>0</v>
      </c>
      <c r="J49" s="74"/>
    </row>
    <row r="50" spans="1:10" ht="15.95" customHeight="1">
      <c r="A50" s="16" t="s">
        <v>58</v>
      </c>
      <c r="B50" s="34" t="s">
        <v>27</v>
      </c>
      <c r="C50" s="80">
        <v>10</v>
      </c>
      <c r="D50" s="80" t="s">
        <v>14</v>
      </c>
      <c r="E50" s="18"/>
      <c r="F50" s="18"/>
      <c r="G50" s="13">
        <f t="shared" si="18"/>
        <v>0</v>
      </c>
      <c r="H50" s="14">
        <f t="shared" si="19"/>
        <v>0</v>
      </c>
      <c r="I50" s="15">
        <f t="shared" si="20"/>
        <v>0</v>
      </c>
      <c r="J50" s="74"/>
    </row>
    <row r="51" spans="1:10" ht="15.95" customHeight="1">
      <c r="A51" s="16" t="s">
        <v>59</v>
      </c>
      <c r="B51" s="34" t="s">
        <v>16</v>
      </c>
      <c r="C51" s="80">
        <v>10</v>
      </c>
      <c r="D51" s="80" t="s">
        <v>14</v>
      </c>
      <c r="E51" s="18"/>
      <c r="F51" s="18"/>
      <c r="G51" s="13">
        <f t="shared" si="18"/>
        <v>0</v>
      </c>
      <c r="H51" s="14">
        <f t="shared" si="19"/>
        <v>0</v>
      </c>
      <c r="I51" s="15">
        <f t="shared" si="20"/>
        <v>0</v>
      </c>
      <c r="J51" s="74"/>
    </row>
    <row r="52" spans="1:10" ht="15.95" customHeight="1">
      <c r="A52" s="20"/>
      <c r="B52" s="38"/>
      <c r="C52" s="39"/>
      <c r="D52" s="39"/>
      <c r="E52" s="39"/>
      <c r="F52" s="39"/>
      <c r="G52" s="40"/>
      <c r="H52" s="40"/>
      <c r="I52" s="41"/>
    </row>
    <row r="53" spans="1:10" ht="15.95" customHeight="1">
      <c r="A53" s="21"/>
      <c r="B53" s="22" t="s">
        <v>60</v>
      </c>
      <c r="C53" s="23"/>
      <c r="D53" s="23"/>
      <c r="E53" s="23"/>
      <c r="F53" s="23"/>
      <c r="G53" s="48"/>
      <c r="H53" s="48"/>
      <c r="I53" s="49">
        <f>SUM(I48:I51)</f>
        <v>0</v>
      </c>
    </row>
    <row r="54" spans="1:10" ht="15.95" customHeight="1">
      <c r="A54" s="19"/>
      <c r="B54" s="24"/>
      <c r="C54" s="25"/>
      <c r="D54" s="25"/>
      <c r="E54" s="25"/>
      <c r="F54" s="25"/>
      <c r="G54" s="26"/>
      <c r="H54" s="27"/>
      <c r="I54" s="28"/>
    </row>
    <row r="55" spans="1:10" ht="15.95" customHeight="1">
      <c r="A55" s="29" t="s">
        <v>61</v>
      </c>
      <c r="B55" s="30" t="s">
        <v>28</v>
      </c>
      <c r="C55" s="31"/>
      <c r="D55" s="31"/>
      <c r="E55" s="31"/>
      <c r="F55" s="31"/>
      <c r="G55" s="31"/>
      <c r="H55" s="32"/>
      <c r="I55" s="33"/>
    </row>
    <row r="56" spans="1:10" s="35" customFormat="1" ht="15.95" customHeight="1">
      <c r="A56" s="16" t="s">
        <v>62</v>
      </c>
      <c r="B56" s="34" t="s">
        <v>17</v>
      </c>
      <c r="C56" s="81">
        <v>8</v>
      </c>
      <c r="D56" s="81" t="s">
        <v>14</v>
      </c>
      <c r="E56" s="82"/>
      <c r="F56" s="82"/>
      <c r="G56" s="13">
        <f t="shared" ref="G56:G57" si="21">C56*E56</f>
        <v>0</v>
      </c>
      <c r="H56" s="14">
        <f t="shared" ref="H56:H57" si="22">C56*F56</f>
        <v>0</v>
      </c>
      <c r="I56" s="15">
        <f t="shared" ref="I56:I57" si="23">G56+H56</f>
        <v>0</v>
      </c>
      <c r="J56" s="74"/>
    </row>
    <row r="57" spans="1:10" s="35" customFormat="1" ht="15.95" customHeight="1">
      <c r="A57" s="16" t="s">
        <v>63</v>
      </c>
      <c r="B57" s="83" t="s">
        <v>18</v>
      </c>
      <c r="C57" s="81">
        <v>4</v>
      </c>
      <c r="D57" s="81" t="s">
        <v>14</v>
      </c>
      <c r="E57" s="82"/>
      <c r="F57" s="82"/>
      <c r="G57" s="13">
        <f t="shared" si="21"/>
        <v>0</v>
      </c>
      <c r="H57" s="14">
        <f t="shared" si="22"/>
        <v>0</v>
      </c>
      <c r="I57" s="15">
        <f t="shared" si="23"/>
        <v>0</v>
      </c>
      <c r="J57" s="74"/>
    </row>
    <row r="58" spans="1:10" s="35" customFormat="1">
      <c r="A58" s="20"/>
      <c r="B58" s="38"/>
      <c r="C58" s="39"/>
      <c r="D58" s="39"/>
      <c r="E58" s="39"/>
      <c r="F58" s="39"/>
      <c r="G58" s="40"/>
      <c r="H58" s="40"/>
      <c r="I58" s="41"/>
    </row>
    <row r="59" spans="1:10">
      <c r="A59" s="21"/>
      <c r="B59" s="22" t="s">
        <v>64</v>
      </c>
      <c r="C59" s="23"/>
      <c r="D59" s="23"/>
      <c r="E59" s="23"/>
      <c r="F59" s="23"/>
      <c r="G59" s="48"/>
      <c r="H59" s="48"/>
      <c r="I59" s="49">
        <f>SUM(I56:I57)</f>
        <v>0</v>
      </c>
    </row>
    <row r="60" spans="1:10" ht="23.25" customHeight="1" thickBot="1">
      <c r="A60" s="42"/>
      <c r="B60" s="43"/>
      <c r="G60" s="44"/>
      <c r="H60" s="44"/>
      <c r="I60" s="45"/>
    </row>
    <row r="61" spans="1:10" ht="33.75" customHeight="1" thickBot="1">
      <c r="A61" s="50"/>
      <c r="B61" s="92" t="s">
        <v>66</v>
      </c>
      <c r="C61" s="93"/>
      <c r="D61" s="93"/>
      <c r="E61" s="93"/>
      <c r="F61" s="93"/>
      <c r="G61" s="94">
        <f>I13+I19+I24+I34+I40+I45+I53+I59</f>
        <v>0</v>
      </c>
      <c r="H61" s="94"/>
      <c r="I61" s="95"/>
    </row>
    <row r="62" spans="1:10">
      <c r="E62" s="47"/>
      <c r="F62" s="47"/>
    </row>
    <row r="63" spans="1:10">
      <c r="B63" s="2"/>
      <c r="C63" s="2"/>
      <c r="D63" s="2"/>
      <c r="E63" s="2"/>
      <c r="F63" s="2"/>
      <c r="G63" s="2"/>
      <c r="H63" s="2"/>
    </row>
    <row r="64" spans="1:10">
      <c r="B64" s="2"/>
      <c r="C64" s="2"/>
      <c r="D64" s="2"/>
      <c r="E64" s="2"/>
      <c r="F64" s="2"/>
      <c r="G64" s="2"/>
      <c r="H64" s="2"/>
    </row>
    <row r="65" spans="2:8">
      <c r="B65" s="2"/>
      <c r="C65" s="2"/>
      <c r="D65" s="2"/>
      <c r="E65" s="2"/>
      <c r="F65" s="2"/>
      <c r="G65" s="2"/>
      <c r="H65" s="2"/>
    </row>
  </sheetData>
  <sheetProtection algorithmName="SHA-512" hashValue="Zq/83miZkrEypxMwdvR/lkJJqAwwgvEP+sgNBscGQ32cGIoRPSQQXDOAA15LUSieolhaXtj2lHPqGgIIIEWV2g==" saltValue="Ymkthr09/rXFLPWT/P9GeA==" spinCount="100000" sheet="1" objects="1" scenarios="1"/>
  <protectedRanges>
    <protectedRange sqref="E7:F11 E16:F16 E27:F32 E37:F37 E48:F51 E56:F57" name="Oblast1"/>
  </protectedRanges>
  <mergeCells count="11">
    <mergeCell ref="B61:F61"/>
    <mergeCell ref="G61:I61"/>
    <mergeCell ref="A1:I1"/>
    <mergeCell ref="A2:I2"/>
    <mergeCell ref="A3:A4"/>
    <mergeCell ref="B3:B4"/>
    <mergeCell ref="C3:C4"/>
    <mergeCell ref="D3:D4"/>
    <mergeCell ref="E3:F3"/>
    <mergeCell ref="G3:H3"/>
    <mergeCell ref="I3:I4"/>
  </mergeCells>
  <phoneticPr fontId="62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Souhrn</vt:lpstr>
      <vt:lpstr>Polozky</vt:lpstr>
      <vt:lpstr>Polozky!Názvy_tisku</vt:lpstr>
      <vt:lpstr>Polozky!Oblast_tisku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DJM</dc:creator>
  <cp:lastModifiedBy>Michal Moravec │ A99</cp:lastModifiedBy>
  <cp:lastPrinted>2016-01-20T17:55:24Z</cp:lastPrinted>
  <dcterms:created xsi:type="dcterms:W3CDTF">2016-01-19T22:40:53Z</dcterms:created>
  <dcterms:modified xsi:type="dcterms:W3CDTF">2025-07-18T08:27:10Z</dcterms:modified>
</cp:coreProperties>
</file>